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85"/>
  <c r="Q22"/>
  <c r="Q69"/>
  <c r="Q58"/>
  <c r="Q51"/>
  <c r="Q71"/>
  <c r="Q25"/>
  <c r="Q20"/>
  <c r="Q88"/>
  <c r="Q44"/>
  <c r="Q68"/>
  <c r="Q30"/>
  <c r="Q5"/>
  <c r="Q8"/>
  <c r="Q76"/>
  <c r="Q84"/>
  <c r="Q47"/>
  <c r="Q36"/>
  <c r="Q12"/>
  <c r="Q87"/>
  <c r="Q52"/>
  <c r="Q24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K99" i="29"/>
  <c r="AB96" i="63"/>
  <c r="AB88"/>
  <c r="AB76"/>
  <c r="AB68"/>
  <c r="AB64"/>
  <c r="AB48"/>
  <c r="AB44"/>
  <c r="AB36"/>
  <c r="AB32"/>
  <c r="AB97"/>
  <c r="AB93"/>
  <c r="AB85"/>
  <c r="AB97" i="62"/>
  <c r="AB93"/>
  <c r="AB73"/>
  <c r="AB65"/>
  <c r="AB61"/>
  <c r="AB57"/>
  <c r="AB53"/>
  <c r="AB49"/>
  <c r="AB45"/>
  <c r="AB41"/>
  <c r="AB37"/>
  <c r="AB25"/>
  <c r="AB5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U23"/>
  <c r="F23"/>
  <c r="U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U6"/>
  <c r="N6"/>
  <c r="F6"/>
  <c r="U5"/>
  <c r="N5"/>
  <c r="U4"/>
  <c r="F4"/>
  <c r="U3"/>
  <c r="L99"/>
  <c r="A1"/>
  <c r="F74" i="62" l="1"/>
  <c r="F66"/>
  <c r="F40" i="56"/>
  <c r="O99" i="81"/>
  <c r="L99"/>
  <c r="I99"/>
  <c r="F99"/>
  <c r="C99"/>
  <c r="F17" i="55"/>
  <c r="C99" i="63"/>
  <c r="F53" i="56"/>
  <c r="C99"/>
  <c r="F12"/>
  <c r="C99" i="55"/>
  <c r="F68" i="58"/>
  <c r="F26"/>
  <c r="B99"/>
  <c r="F62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9"/>
  <c r="O32"/>
  <c r="V40"/>
  <c r="V47"/>
  <c r="V16"/>
  <c r="O16"/>
  <c r="V87"/>
  <c r="O98"/>
  <c r="V24" i="56"/>
  <c r="V26"/>
  <c r="O35"/>
  <c r="V40"/>
  <c r="V42"/>
  <c r="N8" i="55"/>
  <c r="F9"/>
  <c r="I99"/>
  <c r="M99"/>
  <c r="G10"/>
  <c r="N12"/>
  <c r="O12" s="1"/>
  <c r="F13"/>
  <c r="N28"/>
  <c r="F29"/>
  <c r="G42"/>
  <c r="N44"/>
  <c r="F45"/>
  <c r="G58"/>
  <c r="N60"/>
  <c r="F61"/>
  <c r="O64"/>
  <c r="O80"/>
  <c r="O45" i="56"/>
  <c r="V3" i="55"/>
  <c r="V66"/>
  <c r="V82"/>
  <c r="O15" i="56"/>
  <c r="V36"/>
  <c r="O47"/>
  <c r="V52"/>
  <c r="V59"/>
  <c r="O70"/>
  <c r="V94"/>
  <c r="V12" i="55"/>
  <c r="V11" i="56"/>
  <c r="V18"/>
  <c r="V50"/>
  <c r="B99" i="55"/>
  <c r="F3"/>
  <c r="K99"/>
  <c r="F5"/>
  <c r="G18"/>
  <c r="O19"/>
  <c r="N20"/>
  <c r="O20" s="1"/>
  <c r="F21"/>
  <c r="N36"/>
  <c r="F37"/>
  <c r="N52"/>
  <c r="F53"/>
  <c r="O68"/>
  <c r="O76"/>
  <c r="O5" i="56"/>
  <c r="O37"/>
  <c r="O53"/>
  <c r="O61"/>
  <c r="O69"/>
  <c r="O77"/>
  <c r="O93"/>
  <c r="O7"/>
  <c r="O23"/>
  <c r="V28"/>
  <c r="V39"/>
  <c r="V44"/>
  <c r="V63"/>
  <c r="V82"/>
  <c r="J99" i="55"/>
  <c r="N24"/>
  <c r="N40"/>
  <c r="O40" s="1"/>
  <c r="N56"/>
  <c r="O56" s="1"/>
  <c r="O71"/>
  <c r="V70" i="58"/>
  <c r="V75" i="55"/>
  <c r="G3" i="56"/>
  <c r="V64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64" i="55"/>
  <c r="V68"/>
  <c r="V80"/>
  <c r="V88"/>
  <c r="F3" i="56"/>
  <c r="V5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26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86"/>
  <c r="O70"/>
  <c r="O62"/>
  <c r="O46"/>
  <c r="O30"/>
  <c r="O65" i="56"/>
  <c r="O85"/>
  <c r="O80"/>
  <c r="O72"/>
  <c r="O64"/>
  <c r="P99" i="81"/>
  <c r="K99"/>
  <c r="M99" s="1"/>
  <c r="H99"/>
  <c r="J99" s="1"/>
  <c r="E99"/>
  <c r="G99" s="1"/>
  <c r="O78" i="56"/>
  <c r="O66"/>
  <c r="O62"/>
  <c r="O46"/>
  <c r="O26"/>
  <c r="O56"/>
  <c r="O54"/>
  <c r="O30"/>
  <c r="O10"/>
  <c r="B99" i="81"/>
  <c r="D99" s="1"/>
  <c r="O78" i="55"/>
  <c r="O74"/>
  <c r="O66"/>
  <c r="O84" i="56"/>
  <c r="O68"/>
  <c r="V56"/>
  <c r="O48"/>
  <c r="O32"/>
  <c r="O92"/>
  <c r="O60"/>
  <c r="O13"/>
  <c r="G84" i="55"/>
  <c r="V84" s="1"/>
  <c r="G60"/>
  <c r="V60" s="1"/>
  <c r="G52"/>
  <c r="V52" s="1"/>
  <c r="G28"/>
  <c r="V28" s="1"/>
  <c r="O96"/>
  <c r="V92"/>
  <c r="O97" i="56"/>
  <c r="O88"/>
  <c r="O57"/>
  <c r="F99"/>
  <c r="O29"/>
  <c r="O25"/>
  <c r="O21"/>
  <c r="O96"/>
  <c r="O51"/>
  <c r="V27"/>
  <c r="G91" i="55"/>
  <c r="V91" s="1"/>
  <c r="G55"/>
  <c r="V55" s="1"/>
  <c r="G54"/>
  <c r="V54" s="1"/>
  <c r="G51"/>
  <c r="O51" s="1"/>
  <c r="G27"/>
  <c r="G24"/>
  <c r="V24" s="1"/>
  <c r="G23"/>
  <c r="V23" s="1"/>
  <c r="G13"/>
  <c r="O13" s="1"/>
  <c r="O4"/>
  <c r="O72"/>
  <c r="V48"/>
  <c r="O44"/>
  <c r="O36"/>
  <c r="O14"/>
  <c r="O9"/>
  <c r="O93" i="58"/>
  <c r="V65"/>
  <c r="O57"/>
  <c r="O45"/>
  <c r="O25"/>
  <c r="V74"/>
  <c r="O6"/>
  <c r="G98" i="57"/>
  <c r="V98" s="1"/>
  <c r="G90"/>
  <c r="V90" s="1"/>
  <c r="G78"/>
  <c r="V78" s="1"/>
  <c r="G58"/>
  <c r="V58" s="1"/>
  <c r="G30"/>
  <c r="V30" s="1"/>
  <c r="G26"/>
  <c r="V26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98" i="57"/>
  <c r="O5"/>
  <c r="O90"/>
  <c r="O84" i="55"/>
  <c r="O55"/>
  <c r="O91"/>
  <c r="O60"/>
  <c r="O58" i="57"/>
  <c r="O52" i="55"/>
  <c r="Q99" i="81"/>
  <c r="O28" i="55"/>
  <c r="O4" i="56"/>
  <c r="O54" i="55"/>
  <c r="V51"/>
  <c r="V27"/>
  <c r="O27"/>
  <c r="O24"/>
  <c r="O23"/>
  <c r="V13"/>
  <c r="O49"/>
  <c r="O11" i="58"/>
  <c r="O78" i="57"/>
  <c r="O25"/>
  <c r="O30"/>
  <c r="O26"/>
  <c r="O14"/>
  <c r="V13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B63" i="78"/>
  <c r="B96"/>
  <c r="H58"/>
  <c r="J82"/>
  <c r="I84"/>
  <c r="P5"/>
  <c r="N91"/>
  <c r="I55"/>
  <c r="B48"/>
  <c r="P33"/>
  <c r="H88"/>
  <c r="I75"/>
  <c r="P16"/>
  <c r="P47"/>
  <c r="N74"/>
  <c r="B60"/>
  <c r="L21"/>
  <c r="Q55"/>
  <c r="G82"/>
  <c r="I39"/>
  <c r="K29"/>
  <c r="G26"/>
  <c r="K6"/>
  <c r="H62"/>
  <c r="J61"/>
  <c r="B5"/>
  <c r="G57"/>
  <c r="Q14"/>
  <c r="I41"/>
  <c r="K60"/>
  <c r="P73"/>
  <c r="B44"/>
  <c r="B39"/>
  <c r="N71"/>
  <c r="I37"/>
  <c r="N25"/>
  <c r="J22"/>
  <c r="K33"/>
  <c r="J76"/>
  <c r="K94"/>
  <c r="H19"/>
  <c r="J56"/>
  <c r="Q86"/>
  <c r="K28"/>
  <c r="J24"/>
  <c r="I50"/>
  <c r="J73"/>
  <c r="Q13"/>
  <c r="O26"/>
  <c r="H83"/>
  <c r="L17"/>
  <c r="L23"/>
  <c r="Q24"/>
  <c r="O12"/>
  <c r="Q49"/>
  <c r="I59"/>
  <c r="G51"/>
  <c r="L24"/>
  <c r="L31"/>
  <c r="Q19"/>
  <c r="I64"/>
  <c r="G30"/>
  <c r="N8"/>
  <c r="J27"/>
  <c r="P11"/>
  <c r="L43"/>
  <c r="J52"/>
  <c r="H11"/>
  <c r="H75"/>
  <c r="B38"/>
  <c r="O34"/>
  <c r="L9"/>
  <c r="J14"/>
  <c r="L68"/>
  <c r="J51"/>
  <c r="N31"/>
  <c r="B69"/>
  <c r="J7"/>
  <c r="I35"/>
  <c r="L79"/>
  <c r="P57"/>
  <c r="H24"/>
  <c r="I3"/>
  <c r="B50"/>
  <c r="J94"/>
  <c r="I98"/>
  <c r="K70"/>
  <c r="Q73"/>
  <c r="P38"/>
  <c r="G16"/>
  <c r="K62"/>
  <c r="P55"/>
  <c r="O39"/>
  <c r="G23"/>
  <c r="B77"/>
  <c r="P45"/>
  <c r="N11"/>
  <c r="L89"/>
  <c r="B73"/>
  <c r="J87"/>
  <c r="I71"/>
  <c r="H76"/>
  <c r="I86"/>
  <c r="K9"/>
  <c r="H55"/>
  <c r="N7"/>
  <c r="P35"/>
  <c r="Q84"/>
  <c r="H85"/>
  <c r="K65"/>
  <c r="I67"/>
  <c r="P63"/>
  <c r="B36"/>
  <c r="H80"/>
  <c r="J55"/>
  <c r="H93"/>
  <c r="O68"/>
  <c r="L69"/>
  <c r="O70"/>
  <c r="Q58"/>
  <c r="N82"/>
  <c r="H82"/>
  <c r="B2"/>
  <c r="H22"/>
  <c r="I47"/>
  <c r="P91"/>
  <c r="N93"/>
  <c r="L42"/>
  <c r="N29"/>
  <c r="I26"/>
  <c r="Q47"/>
  <c r="G91"/>
  <c r="J77"/>
  <c r="K84"/>
  <c r="P83"/>
  <c r="B51"/>
  <c r="H65"/>
  <c r="J31"/>
  <c r="J10"/>
  <c r="P53"/>
  <c r="G40"/>
  <c r="H18"/>
  <c r="P51"/>
  <c r="B70"/>
  <c r="B90"/>
  <c r="H72"/>
  <c r="J35"/>
  <c r="G55"/>
  <c r="Q25"/>
  <c r="I70"/>
  <c r="Q88"/>
  <c r="L96"/>
  <c r="B97"/>
  <c r="I9"/>
  <c r="G36"/>
  <c r="H46"/>
  <c r="B11"/>
  <c r="K37"/>
  <c r="Q32"/>
  <c r="K45"/>
  <c r="P37"/>
  <c r="I73"/>
  <c r="G33"/>
  <c r="G52"/>
  <c r="H41"/>
  <c r="I52"/>
  <c r="Q22"/>
  <c r="O85"/>
  <c r="N97"/>
  <c r="P25"/>
  <c r="Q92"/>
  <c r="L33"/>
  <c r="J40"/>
  <c r="H45"/>
  <c r="O60"/>
  <c r="B54"/>
  <c r="O5"/>
  <c r="J39"/>
  <c r="P3"/>
  <c r="I82"/>
  <c r="K30"/>
  <c r="N37"/>
  <c r="G78"/>
  <c r="O37"/>
  <c r="K76"/>
  <c r="P82"/>
  <c r="J98"/>
  <c r="K17"/>
  <c r="P30"/>
  <c r="O4"/>
  <c r="P7"/>
  <c r="N22"/>
  <c r="Q75"/>
  <c r="Q4"/>
  <c r="P48"/>
  <c r="P78"/>
  <c r="H97"/>
  <c r="L80"/>
  <c r="L73"/>
  <c r="L5"/>
  <c r="G13"/>
  <c r="N46"/>
  <c r="K55"/>
  <c r="Q70"/>
  <c r="K75"/>
  <c r="K97"/>
  <c r="N13"/>
  <c r="K11"/>
  <c r="I12"/>
  <c r="N96"/>
  <c r="K34"/>
  <c r="O96"/>
  <c r="G8"/>
  <c r="O25"/>
  <c r="L49"/>
  <c r="O49"/>
  <c r="O15"/>
  <c r="I28"/>
  <c r="H84"/>
  <c r="N90"/>
  <c r="B32"/>
  <c r="N89"/>
  <c r="P49"/>
  <c r="O42"/>
  <c r="O92"/>
  <c r="I30"/>
  <c r="N61"/>
  <c r="B64"/>
  <c r="J81"/>
  <c r="B10"/>
  <c r="I62"/>
  <c r="N92"/>
  <c r="G69"/>
  <c r="B93"/>
  <c r="L59"/>
  <c r="N52"/>
  <c r="B88"/>
  <c r="J19"/>
  <c r="L47"/>
  <c r="K38"/>
  <c r="J86"/>
  <c r="O51"/>
  <c r="H74"/>
  <c r="P39"/>
  <c r="H34"/>
  <c r="G49"/>
  <c r="B17"/>
  <c r="H39"/>
  <c r="B83"/>
  <c r="H20"/>
  <c r="P84"/>
  <c r="O87"/>
  <c r="P36"/>
  <c r="I20"/>
  <c r="L12"/>
  <c r="L4"/>
  <c r="I87"/>
  <c r="K58"/>
  <c r="K10"/>
  <c r="I4"/>
  <c r="J72"/>
  <c r="G58"/>
  <c r="J36"/>
  <c r="P18"/>
  <c r="G61"/>
  <c r="I13"/>
  <c r="K12"/>
  <c r="Q34"/>
  <c r="J8"/>
  <c r="P59"/>
  <c r="B23"/>
  <c r="G11"/>
  <c r="G97"/>
  <c r="K51"/>
  <c r="P93"/>
  <c r="N19"/>
  <c r="N58"/>
  <c r="O71"/>
  <c r="N44"/>
  <c r="G90"/>
  <c r="Q37"/>
  <c r="N83"/>
  <c r="K35"/>
  <c r="K50"/>
  <c r="J64"/>
  <c r="G79"/>
  <c r="H79"/>
  <c r="L94"/>
  <c r="P43"/>
  <c r="P69"/>
  <c r="L22"/>
  <c r="N26"/>
  <c r="K80"/>
  <c r="J18"/>
  <c r="I72"/>
  <c r="K54"/>
  <c r="K13"/>
  <c r="I53"/>
  <c r="Q64"/>
  <c r="G89"/>
  <c r="N9"/>
  <c r="G66"/>
  <c r="O88"/>
  <c r="Q91"/>
  <c r="O91"/>
  <c r="I66"/>
  <c r="H94"/>
  <c r="O84"/>
  <c r="N56"/>
  <c r="L84"/>
  <c r="O22"/>
  <c r="B29"/>
  <c r="O52"/>
  <c r="O82"/>
  <c r="K32"/>
  <c r="J60"/>
  <c r="H54"/>
  <c r="G72"/>
  <c r="B13"/>
  <c r="L88"/>
  <c r="O76"/>
  <c r="J59"/>
  <c r="J80"/>
  <c r="I61"/>
  <c r="O27"/>
  <c r="K23"/>
  <c r="J50"/>
  <c r="I11"/>
  <c r="P44"/>
  <c r="K72"/>
  <c r="P50"/>
  <c r="K69"/>
  <c r="G43"/>
  <c r="P10"/>
  <c r="B27"/>
  <c r="G34"/>
  <c r="K36"/>
  <c r="K22"/>
  <c r="K77"/>
  <c r="F1"/>
  <c r="Q76"/>
  <c r="O29"/>
  <c r="I92"/>
  <c r="L51"/>
  <c r="K86"/>
  <c r="N84"/>
  <c r="G76"/>
  <c r="L64"/>
  <c r="G54"/>
  <c r="K14"/>
  <c r="Q54"/>
  <c r="K49"/>
  <c r="G9"/>
  <c r="J29"/>
  <c r="I89"/>
  <c r="G15"/>
  <c r="Q79"/>
  <c r="P56"/>
  <c r="B34"/>
  <c r="P92"/>
  <c r="N34"/>
  <c r="G59"/>
  <c r="B31"/>
  <c r="H40"/>
  <c r="N15"/>
  <c r="K67"/>
  <c r="B81"/>
  <c r="K78"/>
  <c r="Q5"/>
  <c r="Q95"/>
  <c r="L20"/>
  <c r="N47"/>
  <c r="B86"/>
  <c r="H81"/>
  <c r="N48"/>
  <c r="G60"/>
  <c r="B53"/>
  <c r="H73"/>
  <c r="L87"/>
  <c r="K44"/>
  <c r="P81"/>
  <c r="G44"/>
  <c r="H14"/>
  <c r="H4"/>
  <c r="B3"/>
  <c r="H64"/>
  <c r="Q51"/>
  <c r="K98"/>
  <c r="G2"/>
  <c r="I68"/>
  <c r="G85"/>
  <c r="B26"/>
  <c r="K82"/>
  <c r="N27"/>
  <c r="L83"/>
  <c r="L45"/>
  <c r="H12"/>
  <c r="O46"/>
  <c r="Q62"/>
  <c r="O67"/>
  <c r="H32"/>
  <c r="N42"/>
  <c r="G94"/>
  <c r="B61"/>
  <c r="L10"/>
  <c r="L77"/>
  <c r="K24"/>
  <c r="I65"/>
  <c r="L76"/>
  <c r="H26"/>
  <c r="N59"/>
  <c r="B68"/>
  <c r="P95"/>
  <c r="K74"/>
  <c r="O93"/>
  <c r="P79"/>
  <c r="I15"/>
  <c r="K40"/>
  <c r="H35"/>
  <c r="N6"/>
  <c r="L82"/>
  <c r="L71"/>
  <c r="Q8"/>
  <c r="K83"/>
  <c r="O64"/>
  <c r="O59"/>
  <c r="Q82"/>
  <c r="Q65"/>
  <c r="I32"/>
  <c r="J75"/>
  <c r="J70"/>
  <c r="I91"/>
  <c r="L63"/>
  <c r="K39"/>
  <c r="J88"/>
  <c r="P12"/>
  <c r="B25"/>
  <c r="K59"/>
  <c r="K25"/>
  <c r="Q68"/>
  <c r="L34"/>
  <c r="L86"/>
  <c r="P70"/>
  <c r="Q50"/>
  <c r="P27"/>
  <c r="I95"/>
  <c r="I77"/>
  <c r="N32"/>
  <c r="I51"/>
  <c r="G84"/>
  <c r="B45"/>
  <c r="N55"/>
  <c r="Q9"/>
  <c r="H44"/>
  <c r="I97"/>
  <c r="G93"/>
  <c r="P58"/>
  <c r="I81"/>
  <c r="G20"/>
  <c r="N98"/>
  <c r="B40"/>
  <c r="K68"/>
  <c r="O13"/>
  <c r="L26"/>
  <c r="G65"/>
  <c r="Q36"/>
  <c r="O83"/>
  <c r="Q78"/>
  <c r="O81"/>
  <c r="I85"/>
  <c r="J93"/>
  <c r="H23"/>
  <c r="J42"/>
  <c r="L90"/>
  <c r="N67"/>
  <c r="K47"/>
  <c r="Q21"/>
  <c r="L54"/>
  <c r="P41"/>
  <c r="L65"/>
  <c r="H86"/>
  <c r="H28"/>
  <c r="Q35"/>
  <c r="J3"/>
  <c r="I96"/>
  <c r="G56"/>
  <c r="Q44"/>
  <c r="B21"/>
  <c r="K63"/>
  <c r="J91"/>
  <c r="L56"/>
  <c r="N63"/>
  <c r="L75"/>
  <c r="N60"/>
  <c r="J54"/>
  <c r="B80"/>
  <c r="O72"/>
  <c r="P96"/>
  <c r="I38"/>
  <c r="H66"/>
  <c r="H92"/>
  <c r="B42"/>
  <c r="P74"/>
  <c r="K7"/>
  <c r="O47"/>
  <c r="G75"/>
  <c r="H50"/>
  <c r="O78"/>
  <c r="J46"/>
  <c r="I7"/>
  <c r="O94"/>
  <c r="P72"/>
  <c r="G77"/>
  <c r="B95"/>
  <c r="B65"/>
  <c r="O80"/>
  <c r="O66"/>
  <c r="L16"/>
  <c r="H37"/>
  <c r="Q6"/>
  <c r="N88"/>
  <c r="H17"/>
  <c r="H9"/>
  <c r="L97"/>
  <c r="L44"/>
  <c r="J13"/>
  <c r="L7"/>
  <c r="H68"/>
  <c r="H67"/>
  <c r="H8"/>
  <c r="Q31"/>
  <c r="P54"/>
  <c r="L8"/>
  <c r="O19"/>
  <c r="Q42"/>
  <c r="B91"/>
  <c r="G62"/>
  <c r="K53"/>
  <c r="I14"/>
  <c r="N64"/>
  <c r="P26"/>
  <c r="G63"/>
  <c r="J96"/>
  <c r="J6"/>
  <c r="B75"/>
  <c r="G25"/>
  <c r="J25"/>
  <c r="N51"/>
  <c r="O75"/>
  <c r="J48"/>
  <c r="B66"/>
  <c r="B41"/>
  <c r="I19"/>
  <c r="P9"/>
  <c r="O36"/>
  <c r="Q89"/>
  <c r="L3"/>
  <c r="B37"/>
  <c r="J49"/>
  <c r="O3"/>
  <c r="I80"/>
  <c r="H31"/>
  <c r="O30"/>
  <c r="J21"/>
  <c r="I34"/>
  <c r="K31"/>
  <c r="H56"/>
  <c r="P77"/>
  <c r="J33"/>
  <c r="K26"/>
  <c r="L46"/>
  <c r="B35"/>
  <c r="L15"/>
  <c r="O56"/>
  <c r="L62"/>
  <c r="J83"/>
  <c r="L36"/>
  <c r="O20"/>
  <c r="B74"/>
  <c r="K43"/>
  <c r="O14"/>
  <c r="G5"/>
  <c r="J28"/>
  <c r="H98"/>
  <c r="I79"/>
  <c r="K66"/>
  <c r="I17"/>
  <c r="G24"/>
  <c r="K41"/>
  <c r="L72"/>
  <c r="J23"/>
  <c r="N45"/>
  <c r="N20"/>
  <c r="L81"/>
  <c r="I44"/>
  <c r="H10"/>
  <c r="L61"/>
  <c r="J30"/>
  <c r="L58"/>
  <c r="N85"/>
  <c r="G39"/>
  <c r="Q39"/>
  <c r="Q87"/>
  <c r="J38"/>
  <c r="N57"/>
  <c r="Q38"/>
  <c r="B33"/>
  <c r="P67"/>
  <c r="L53"/>
  <c r="N94"/>
  <c r="B18"/>
  <c r="G48"/>
  <c r="P98"/>
  <c r="B72"/>
  <c r="L13"/>
  <c r="I29"/>
  <c r="N10"/>
  <c r="B62"/>
  <c r="H53"/>
  <c r="P34"/>
  <c r="N17"/>
  <c r="P71"/>
  <c r="G53"/>
  <c r="O33"/>
  <c r="O44"/>
  <c r="N40"/>
  <c r="O40"/>
  <c r="O53"/>
  <c r="G64"/>
  <c r="H13"/>
  <c r="B28"/>
  <c r="N5"/>
  <c r="N86"/>
  <c r="K48"/>
  <c r="Q16"/>
  <c r="O32"/>
  <c r="J65"/>
  <c r="H78"/>
  <c r="L98"/>
  <c r="I45"/>
  <c r="I57"/>
  <c r="K92"/>
  <c r="P14"/>
  <c r="K4"/>
  <c r="O24"/>
  <c r="L11"/>
  <c r="N69"/>
  <c r="B30"/>
  <c r="L93"/>
  <c r="P24"/>
  <c r="N38"/>
  <c r="E1"/>
  <c r="J78"/>
  <c r="K81"/>
  <c r="I36"/>
  <c r="N72"/>
  <c r="P17"/>
  <c r="G10"/>
  <c r="K18"/>
  <c r="K27"/>
  <c r="I63"/>
  <c r="H52"/>
  <c r="K89"/>
  <c r="L92"/>
  <c r="N18"/>
  <c r="J47"/>
  <c r="H61"/>
  <c r="H89"/>
  <c r="P23"/>
  <c r="J20"/>
  <c r="K46"/>
  <c r="Q77"/>
  <c r="I5"/>
  <c r="P80"/>
  <c r="J67"/>
  <c r="I31"/>
  <c r="B92"/>
  <c r="N36"/>
  <c r="K90"/>
  <c r="O58"/>
  <c r="N12"/>
  <c r="Q48"/>
  <c r="G35"/>
  <c r="O48"/>
  <c r="K3"/>
  <c r="G3"/>
  <c r="K73"/>
  <c r="Q57"/>
  <c r="N76"/>
  <c r="J9"/>
  <c r="Q74"/>
  <c r="H36"/>
  <c r="H63"/>
  <c r="I69"/>
  <c r="J41"/>
  <c r="K8"/>
  <c r="P15"/>
  <c r="L29"/>
  <c r="N41"/>
  <c r="N28"/>
  <c r="N21"/>
  <c r="B4"/>
  <c r="N49"/>
  <c r="H57"/>
  <c r="N50"/>
  <c r="P28"/>
  <c r="B8"/>
  <c r="Q72"/>
  <c r="G37"/>
  <c r="P87"/>
  <c r="G22"/>
  <c r="G45"/>
  <c r="J95"/>
  <c r="P20"/>
  <c r="J4"/>
  <c r="O10"/>
  <c r="B16"/>
  <c r="B84"/>
  <c r="O17"/>
  <c r="P29"/>
  <c r="K52"/>
  <c r="P75"/>
  <c r="P13"/>
  <c r="O43"/>
  <c r="G50"/>
  <c r="H70"/>
  <c r="G86"/>
  <c r="H71"/>
  <c r="Q93"/>
  <c r="N23"/>
  <c r="H25"/>
  <c r="J15"/>
  <c r="Q20"/>
  <c r="B22"/>
  <c r="J45"/>
  <c r="P90"/>
  <c r="I74"/>
  <c r="J43"/>
  <c r="L74"/>
  <c r="O98"/>
  <c r="G67"/>
  <c r="B9"/>
  <c r="H29"/>
  <c r="O38"/>
  <c r="O90"/>
  <c r="L37"/>
  <c r="O11"/>
  <c r="L40"/>
  <c r="P42"/>
  <c r="Q94"/>
  <c r="L85"/>
  <c r="N53"/>
  <c r="P46"/>
  <c r="B6"/>
  <c r="J16"/>
  <c r="I54"/>
  <c r="L41"/>
  <c r="O31"/>
  <c r="G17"/>
  <c r="P89"/>
  <c r="N30"/>
  <c r="P88"/>
  <c r="N43"/>
  <c r="N35"/>
  <c r="G29"/>
  <c r="L38"/>
  <c r="Q97"/>
  <c r="G32"/>
  <c r="H60"/>
  <c r="L66"/>
  <c r="J58"/>
  <c r="K64"/>
  <c r="Q10"/>
  <c r="K57"/>
  <c r="B12"/>
  <c r="Q96"/>
  <c r="J92"/>
  <c r="P8"/>
  <c r="L50"/>
  <c r="O18"/>
  <c r="G71"/>
  <c r="H87"/>
  <c r="Q41"/>
  <c r="I27"/>
  <c r="G27"/>
  <c r="N54"/>
  <c r="N81"/>
  <c r="N87"/>
  <c r="B15"/>
  <c r="I22"/>
  <c r="G31"/>
  <c r="L18"/>
  <c r="Q26"/>
  <c r="Q80"/>
  <c r="H90"/>
  <c r="I78"/>
  <c r="N78"/>
  <c r="O41"/>
  <c r="I8"/>
  <c r="K93"/>
  <c r="P40"/>
  <c r="G12"/>
  <c r="I76"/>
  <c r="G41"/>
  <c r="Q53"/>
  <c r="I56"/>
  <c r="B14"/>
  <c r="J79"/>
  <c r="H77"/>
  <c r="J89"/>
  <c r="J12"/>
  <c r="K16"/>
  <c r="B98"/>
  <c r="P85"/>
  <c r="O54"/>
  <c r="Q23"/>
  <c r="I16"/>
  <c r="L52"/>
  <c r="Q61"/>
  <c r="Q3"/>
  <c r="B85"/>
  <c r="P6"/>
  <c r="L60"/>
  <c r="H51"/>
  <c r="H96"/>
  <c r="K96"/>
  <c r="P97"/>
  <c r="O7"/>
  <c r="H16"/>
  <c r="O74"/>
  <c r="I25"/>
  <c r="K5"/>
  <c r="K85"/>
  <c r="G21"/>
  <c r="J5"/>
  <c r="P65"/>
  <c r="J11"/>
  <c r="Q59"/>
  <c r="G80"/>
  <c r="G14"/>
  <c r="B47"/>
  <c r="O6"/>
  <c r="O45"/>
  <c r="G18"/>
  <c r="H47"/>
  <c r="B43"/>
  <c r="B76"/>
  <c r="I43"/>
  <c r="G46"/>
  <c r="H5"/>
  <c r="K79"/>
  <c r="I18"/>
  <c r="H33"/>
  <c r="B57"/>
  <c r="J66"/>
  <c r="I24"/>
  <c r="Q56"/>
  <c r="N65"/>
  <c r="H38"/>
  <c r="O23"/>
  <c r="P21"/>
  <c r="O97"/>
  <c r="L30"/>
  <c r="G70"/>
  <c r="P62"/>
  <c r="I46"/>
  <c r="I33"/>
  <c r="J90"/>
  <c r="K61"/>
  <c r="O62"/>
  <c r="K19"/>
  <c r="Q60"/>
  <c r="K15"/>
  <c r="P61"/>
  <c r="J71"/>
  <c r="G42"/>
  <c r="J53"/>
  <c r="H95"/>
  <c r="L91"/>
  <c r="I10"/>
  <c r="H48"/>
  <c r="P22"/>
  <c r="N4"/>
  <c r="O16"/>
  <c r="J44"/>
  <c r="H59"/>
  <c r="Q71"/>
  <c r="I93"/>
  <c r="O89"/>
  <c r="L35"/>
  <c r="I23"/>
  <c r="O55"/>
  <c r="Q29"/>
  <c r="B94"/>
  <c r="O9"/>
  <c r="I40"/>
  <c r="N73"/>
  <c r="B52"/>
  <c r="L55"/>
  <c r="P66"/>
  <c r="H49"/>
  <c r="P94"/>
  <c r="L78"/>
  <c r="P32"/>
  <c r="Q81"/>
  <c r="J85"/>
  <c r="H7"/>
  <c r="L57"/>
  <c r="P86"/>
  <c r="I49"/>
  <c r="Q27"/>
  <c r="N75"/>
  <c r="N62"/>
  <c r="H2"/>
  <c r="L27"/>
  <c r="G83"/>
  <c r="K71"/>
  <c r="O8"/>
  <c r="J84"/>
  <c r="Q85"/>
  <c r="J17"/>
  <c r="Q63"/>
  <c r="I90"/>
  <c r="Q67"/>
  <c r="G74"/>
  <c r="B49"/>
  <c r="I42"/>
  <c r="G95"/>
  <c r="I83"/>
  <c r="L67"/>
  <c r="G88"/>
  <c r="Q45"/>
  <c r="P60"/>
  <c r="J34"/>
  <c r="J26"/>
  <c r="H27"/>
  <c r="K88"/>
  <c r="Q11"/>
  <c r="B56"/>
  <c r="Q43"/>
  <c r="L28"/>
  <c r="L95"/>
  <c r="G87"/>
  <c r="G96"/>
  <c r="Q7"/>
  <c r="B89"/>
  <c r="I6"/>
  <c r="N33"/>
  <c r="Q17"/>
  <c r="L25"/>
  <c r="L48"/>
  <c r="P68"/>
  <c r="O73"/>
  <c r="G4"/>
  <c r="N68"/>
  <c r="B71"/>
  <c r="O69"/>
  <c r="H91"/>
  <c r="B87"/>
  <c r="L14"/>
  <c r="Q12"/>
  <c r="P4"/>
  <c r="J97"/>
  <c r="N80"/>
  <c r="O86"/>
  <c r="P19"/>
  <c r="P31"/>
  <c r="O79"/>
  <c r="Q15"/>
  <c r="Q33"/>
  <c r="G92"/>
  <c r="I58"/>
  <c r="N95"/>
  <c r="L6"/>
  <c r="O65"/>
  <c r="G7"/>
  <c r="K95"/>
  <c r="Q28"/>
  <c r="N14"/>
  <c r="B79"/>
  <c r="G28"/>
  <c r="J63"/>
  <c r="I94"/>
  <c r="G73"/>
  <c r="O21"/>
  <c r="K56"/>
  <c r="J74"/>
  <c r="C1"/>
  <c r="B58"/>
  <c r="H6"/>
  <c r="G38"/>
  <c r="K87"/>
  <c r="Q46"/>
  <c r="Q90"/>
  <c r="K21"/>
  <c r="H30"/>
  <c r="H3"/>
  <c r="B46"/>
  <c r="J69"/>
  <c r="K42"/>
  <c r="L39"/>
  <c r="B24"/>
  <c r="J57"/>
  <c r="L70"/>
  <c r="B82"/>
  <c r="J68"/>
  <c r="B59"/>
  <c r="Q52"/>
  <c r="J62"/>
  <c r="K91"/>
  <c r="O50"/>
  <c r="Q98"/>
  <c r="I88"/>
  <c r="B55"/>
  <c r="H69"/>
  <c r="G19"/>
  <c r="O28"/>
  <c r="O57"/>
  <c r="N66"/>
  <c r="N79"/>
  <c r="B67"/>
  <c r="L19"/>
  <c r="I60"/>
  <c r="B19"/>
  <c r="J37"/>
  <c r="Q66"/>
  <c r="B78"/>
  <c r="N39"/>
  <c r="G81"/>
  <c r="B7"/>
  <c r="H15"/>
  <c r="O77"/>
  <c r="K20"/>
  <c r="Q40"/>
  <c r="D1"/>
  <c r="N24"/>
  <c r="L32"/>
  <c r="Q18"/>
  <c r="B20"/>
  <c r="H21"/>
  <c r="Q30"/>
  <c r="I21"/>
  <c r="N16"/>
  <c r="O35"/>
  <c r="O95"/>
  <c r="H43"/>
  <c r="N77"/>
  <c r="G98"/>
  <c r="Q69"/>
  <c r="G68"/>
  <c r="P52"/>
  <c r="N3"/>
  <c r="N70"/>
  <c r="O63"/>
  <c r="J32"/>
  <c r="O61"/>
  <c r="Q83"/>
  <c r="P64"/>
  <c r="I48"/>
  <c r="G6"/>
  <c r="P76"/>
  <c r="H42"/>
  <c r="G47"/>
  <c r="C76" l="1"/>
  <c r="F76"/>
  <c r="D76"/>
  <c r="E76"/>
  <c r="D47"/>
  <c r="F47"/>
  <c r="C47"/>
  <c r="E47"/>
  <c r="R39"/>
  <c r="C71"/>
  <c r="D71"/>
  <c r="E71"/>
  <c r="F71"/>
  <c r="C78"/>
  <c r="E78"/>
  <c r="F78"/>
  <c r="D78"/>
  <c r="E43"/>
  <c r="C43"/>
  <c r="F43"/>
  <c r="D43"/>
  <c r="R68"/>
  <c r="E19"/>
  <c r="F19"/>
  <c r="D19"/>
  <c r="C19"/>
  <c r="M60"/>
  <c r="R62"/>
  <c r="E67"/>
  <c r="F67"/>
  <c r="D67"/>
  <c r="C67"/>
  <c r="R75"/>
  <c r="R79"/>
  <c r="M20"/>
  <c r="M7"/>
  <c r="R35"/>
  <c r="R66"/>
  <c r="R43"/>
  <c r="M25"/>
  <c r="R30"/>
  <c r="M49"/>
  <c r="F83"/>
  <c r="D83"/>
  <c r="E83"/>
  <c r="C83"/>
  <c r="M48"/>
  <c r="F17"/>
  <c r="C17"/>
  <c r="D17"/>
  <c r="E17"/>
  <c r="F42"/>
  <c r="C42"/>
  <c r="E42"/>
  <c r="D42"/>
  <c r="M54"/>
  <c r="M38"/>
  <c r="F6"/>
  <c r="E6"/>
  <c r="C6"/>
  <c r="D6"/>
  <c r="R53"/>
  <c r="C80"/>
  <c r="F80"/>
  <c r="E80"/>
  <c r="D80"/>
  <c r="R60"/>
  <c r="F88"/>
  <c r="C88"/>
  <c r="D88"/>
  <c r="E88"/>
  <c r="R52"/>
  <c r="R63"/>
  <c r="F93"/>
  <c r="C93"/>
  <c r="D93"/>
  <c r="E93"/>
  <c r="C55"/>
  <c r="D55"/>
  <c r="E55"/>
  <c r="F55"/>
  <c r="R92"/>
  <c r="E21"/>
  <c r="C21"/>
  <c r="F21"/>
  <c r="D21"/>
  <c r="M62"/>
  <c r="C9"/>
  <c r="F9"/>
  <c r="E9"/>
  <c r="D9"/>
  <c r="C10"/>
  <c r="E10"/>
  <c r="D10"/>
  <c r="F10"/>
  <c r="M96"/>
  <c r="M88"/>
  <c r="F64"/>
  <c r="E64"/>
  <c r="C64"/>
  <c r="D64"/>
  <c r="J99"/>
  <c r="R61"/>
  <c r="M30"/>
  <c r="M74"/>
  <c r="D22"/>
  <c r="E22"/>
  <c r="C22"/>
  <c r="F22"/>
  <c r="R89"/>
  <c r="F32"/>
  <c r="D32"/>
  <c r="C32"/>
  <c r="E32"/>
  <c r="R90"/>
  <c r="R67"/>
  <c r="R23"/>
  <c r="M28"/>
  <c r="M85"/>
  <c r="D85"/>
  <c r="F85"/>
  <c r="C85"/>
  <c r="E85"/>
  <c r="R96"/>
  <c r="M12"/>
  <c r="R33"/>
  <c r="R13"/>
  <c r="C84"/>
  <c r="E84"/>
  <c r="D84"/>
  <c r="F84"/>
  <c r="Q99"/>
  <c r="D16"/>
  <c r="F16"/>
  <c r="C16"/>
  <c r="E16"/>
  <c r="D40"/>
  <c r="E40"/>
  <c r="C40"/>
  <c r="F40"/>
  <c r="D59"/>
  <c r="C59"/>
  <c r="F59"/>
  <c r="E59"/>
  <c r="R98"/>
  <c r="R46"/>
  <c r="M81"/>
  <c r="C52"/>
  <c r="F52"/>
  <c r="E52"/>
  <c r="D52"/>
  <c r="M6"/>
  <c r="M97"/>
  <c r="R73"/>
  <c r="C82"/>
  <c r="E82"/>
  <c r="F82"/>
  <c r="D82"/>
  <c r="R55"/>
  <c r="E8"/>
  <c r="D8"/>
  <c r="F8"/>
  <c r="C8"/>
  <c r="F89"/>
  <c r="D89"/>
  <c r="E89"/>
  <c r="C89"/>
  <c r="D45"/>
  <c r="F45"/>
  <c r="E45"/>
  <c r="C45"/>
  <c r="M16"/>
  <c r="R50"/>
  <c r="M40"/>
  <c r="M51"/>
  <c r="R22"/>
  <c r="R32"/>
  <c r="R49"/>
  <c r="R70"/>
  <c r="M77"/>
  <c r="D4"/>
  <c r="E4"/>
  <c r="F4"/>
  <c r="C4"/>
  <c r="M95"/>
  <c r="R21"/>
  <c r="R28"/>
  <c r="R41"/>
  <c r="D94"/>
  <c r="E94"/>
  <c r="F94"/>
  <c r="C94"/>
  <c r="E24"/>
  <c r="F24"/>
  <c r="C24"/>
  <c r="D24"/>
  <c r="R3"/>
  <c r="N99"/>
  <c r="M69"/>
  <c r="R37"/>
  <c r="F25"/>
  <c r="E25"/>
  <c r="D25"/>
  <c r="C25"/>
  <c r="M82"/>
  <c r="P99"/>
  <c r="D98"/>
  <c r="C98"/>
  <c r="E98"/>
  <c r="F98"/>
  <c r="R76"/>
  <c r="C54"/>
  <c r="F54"/>
  <c r="D54"/>
  <c r="E54"/>
  <c r="M91"/>
  <c r="G99"/>
  <c r="K99"/>
  <c r="M23"/>
  <c r="M32"/>
  <c r="R12"/>
  <c r="R97"/>
  <c r="E46"/>
  <c r="C46"/>
  <c r="D46"/>
  <c r="F46"/>
  <c r="R36"/>
  <c r="M52"/>
  <c r="E92"/>
  <c r="C92"/>
  <c r="D92"/>
  <c r="F92"/>
  <c r="M31"/>
  <c r="H99"/>
  <c r="R6"/>
  <c r="M73"/>
  <c r="M5"/>
  <c r="M93"/>
  <c r="M15"/>
  <c r="F11"/>
  <c r="C11"/>
  <c r="D11"/>
  <c r="E11"/>
  <c r="C68"/>
  <c r="F68"/>
  <c r="D68"/>
  <c r="E68"/>
  <c r="R59"/>
  <c r="D14"/>
  <c r="C14"/>
  <c r="F14"/>
  <c r="E14"/>
  <c r="M9"/>
  <c r="R18"/>
  <c r="E97"/>
  <c r="C97"/>
  <c r="F97"/>
  <c r="D97"/>
  <c r="M65"/>
  <c r="M56"/>
  <c r="M70"/>
  <c r="M63"/>
  <c r="D61"/>
  <c r="E61"/>
  <c r="C61"/>
  <c r="F61"/>
  <c r="R42"/>
  <c r="D90"/>
  <c r="C90"/>
  <c r="F90"/>
  <c r="E90"/>
  <c r="R72"/>
  <c r="E70"/>
  <c r="C70"/>
  <c r="D70"/>
  <c r="F70"/>
  <c r="M36"/>
  <c r="R77"/>
  <c r="R4"/>
  <c r="R38"/>
  <c r="E56"/>
  <c r="D56"/>
  <c r="F56"/>
  <c r="C56"/>
  <c r="M76"/>
  <c r="R27"/>
  <c r="E30"/>
  <c r="C30"/>
  <c r="D30"/>
  <c r="F30"/>
  <c r="D51"/>
  <c r="E51"/>
  <c r="C51"/>
  <c r="F51"/>
  <c r="C26"/>
  <c r="D26"/>
  <c r="E26"/>
  <c r="F26"/>
  <c r="R69"/>
  <c r="M68"/>
  <c r="F58"/>
  <c r="D58"/>
  <c r="E58"/>
  <c r="C58"/>
  <c r="M26"/>
  <c r="M57"/>
  <c r="M10"/>
  <c r="R29"/>
  <c r="F3"/>
  <c r="B99"/>
  <c r="E3"/>
  <c r="D3"/>
  <c r="C3"/>
  <c r="M45"/>
  <c r="R93"/>
  <c r="M47"/>
  <c r="M8"/>
  <c r="R86"/>
  <c r="R82"/>
  <c r="D53"/>
  <c r="F53"/>
  <c r="E53"/>
  <c r="C53"/>
  <c r="R5"/>
  <c r="F28"/>
  <c r="E28"/>
  <c r="C28"/>
  <c r="D28"/>
  <c r="R48"/>
  <c r="E86"/>
  <c r="F86"/>
  <c r="C86"/>
  <c r="D86"/>
  <c r="R47"/>
  <c r="R40"/>
  <c r="R78"/>
  <c r="D36"/>
  <c r="F36"/>
  <c r="C36"/>
  <c r="E36"/>
  <c r="R16"/>
  <c r="M67"/>
  <c r="D81"/>
  <c r="E81"/>
  <c r="F81"/>
  <c r="C81"/>
  <c r="M78"/>
  <c r="R17"/>
  <c r="R15"/>
  <c r="M94"/>
  <c r="C31"/>
  <c r="F31"/>
  <c r="E31"/>
  <c r="D31"/>
  <c r="C62"/>
  <c r="D62"/>
  <c r="F62"/>
  <c r="E62"/>
  <c r="R7"/>
  <c r="R10"/>
  <c r="R34"/>
  <c r="M29"/>
  <c r="M21"/>
  <c r="M86"/>
  <c r="F34"/>
  <c r="C34"/>
  <c r="E34"/>
  <c r="D34"/>
  <c r="F72"/>
  <c r="E72"/>
  <c r="D72"/>
  <c r="C72"/>
  <c r="M71"/>
  <c r="D18"/>
  <c r="C18"/>
  <c r="F18"/>
  <c r="E18"/>
  <c r="E73"/>
  <c r="D73"/>
  <c r="F73"/>
  <c r="C73"/>
  <c r="M89"/>
  <c r="R94"/>
  <c r="R11"/>
  <c r="E79"/>
  <c r="D79"/>
  <c r="C79"/>
  <c r="F79"/>
  <c r="F33"/>
  <c r="E33"/>
  <c r="D33"/>
  <c r="C33"/>
  <c r="E77"/>
  <c r="F77"/>
  <c r="C77"/>
  <c r="D77"/>
  <c r="R57"/>
  <c r="R14"/>
  <c r="R84"/>
  <c r="R85"/>
  <c r="M92"/>
  <c r="M22"/>
  <c r="M98"/>
  <c r="E50"/>
  <c r="D50"/>
  <c r="F50"/>
  <c r="C50"/>
  <c r="M44"/>
  <c r="M3"/>
  <c r="I99"/>
  <c r="E15"/>
  <c r="C15"/>
  <c r="D15"/>
  <c r="F15"/>
  <c r="R20"/>
  <c r="R45"/>
  <c r="F20"/>
  <c r="D20"/>
  <c r="C20"/>
  <c r="E20"/>
  <c r="M35"/>
  <c r="C27"/>
  <c r="F27"/>
  <c r="E27"/>
  <c r="D27"/>
  <c r="R87"/>
  <c r="M33"/>
  <c r="F69"/>
  <c r="C69"/>
  <c r="D69"/>
  <c r="E69"/>
  <c r="R31"/>
  <c r="M17"/>
  <c r="R81"/>
  <c r="M79"/>
  <c r="M46"/>
  <c r="M11"/>
  <c r="R54"/>
  <c r="F38"/>
  <c r="D38"/>
  <c r="C38"/>
  <c r="E38"/>
  <c r="R95"/>
  <c r="M61"/>
  <c r="D74"/>
  <c r="E74"/>
  <c r="F74"/>
  <c r="C74"/>
  <c r="M58"/>
  <c r="R8"/>
  <c r="F13"/>
  <c r="E13"/>
  <c r="C13"/>
  <c r="D13"/>
  <c r="M27"/>
  <c r="M64"/>
  <c r="F35"/>
  <c r="D35"/>
  <c r="C35"/>
  <c r="E35"/>
  <c r="M83"/>
  <c r="M59"/>
  <c r="C29"/>
  <c r="E29"/>
  <c r="F29"/>
  <c r="D29"/>
  <c r="R24"/>
  <c r="M34"/>
  <c r="R56"/>
  <c r="M66"/>
  <c r="M80"/>
  <c r="O99"/>
  <c r="D37"/>
  <c r="E37"/>
  <c r="C37"/>
  <c r="F37"/>
  <c r="M50"/>
  <c r="L99"/>
  <c r="R9"/>
  <c r="M42"/>
  <c r="M53"/>
  <c r="M19"/>
  <c r="R65"/>
  <c r="F41"/>
  <c r="D41"/>
  <c r="E41"/>
  <c r="C41"/>
  <c r="F66"/>
  <c r="E66"/>
  <c r="D66"/>
  <c r="C66"/>
  <c r="M72"/>
  <c r="R51"/>
  <c r="R25"/>
  <c r="R26"/>
  <c r="F49"/>
  <c r="E49"/>
  <c r="D49"/>
  <c r="C49"/>
  <c r="M37"/>
  <c r="R71"/>
  <c r="C75"/>
  <c r="E75"/>
  <c r="F75"/>
  <c r="D75"/>
  <c r="M24"/>
  <c r="D39"/>
  <c r="F39"/>
  <c r="E39"/>
  <c r="C39"/>
  <c r="R80"/>
  <c r="C44"/>
  <c r="E44"/>
  <c r="F44"/>
  <c r="D44"/>
  <c r="M41"/>
  <c r="R64"/>
  <c r="M14"/>
  <c r="C12"/>
  <c r="F12"/>
  <c r="D12"/>
  <c r="E12"/>
  <c r="E5"/>
  <c r="C5"/>
  <c r="D5"/>
  <c r="F5"/>
  <c r="R83"/>
  <c r="F57"/>
  <c r="D57"/>
  <c r="C57"/>
  <c r="E57"/>
  <c r="D91"/>
  <c r="C91"/>
  <c r="E91"/>
  <c r="F91"/>
  <c r="R44"/>
  <c r="R58"/>
  <c r="M39"/>
  <c r="R19"/>
  <c r="M18"/>
  <c r="E60"/>
  <c r="C60"/>
  <c r="F60"/>
  <c r="D60"/>
  <c r="R74"/>
  <c r="C23"/>
  <c r="D23"/>
  <c r="F23"/>
  <c r="E23"/>
  <c r="C87"/>
  <c r="F87"/>
  <c r="D87"/>
  <c r="E87"/>
  <c r="M75"/>
  <c r="M90"/>
  <c r="M13"/>
  <c r="R88"/>
  <c r="C48"/>
  <c r="F48"/>
  <c r="E48"/>
  <c r="D48"/>
  <c r="M55"/>
  <c r="D7"/>
  <c r="C7"/>
  <c r="F7"/>
  <c r="E7"/>
  <c r="R91"/>
  <c r="M84"/>
  <c r="M4"/>
  <c r="F65"/>
  <c r="C65"/>
  <c r="E65"/>
  <c r="D65"/>
  <c r="E95"/>
  <c r="D95"/>
  <c r="C95"/>
  <c r="F95"/>
  <c r="D96"/>
  <c r="F96"/>
  <c r="E96"/>
  <c r="C96"/>
  <c r="M43"/>
  <c r="F63"/>
  <c r="C63"/>
  <c r="D63"/>
  <c r="E63"/>
  <c r="M87"/>
  <c r="T16" i="73"/>
  <c r="R17"/>
  <c r="D17" i="29" s="1"/>
  <c r="Q17" i="73"/>
  <c r="D17" i="26" s="1"/>
  <c r="S17" i="73"/>
  <c r="D17" i="28" s="1"/>
  <c r="P17" i="73"/>
  <c r="D17" i="24" s="1"/>
  <c r="K15" i="65"/>
  <c r="F15"/>
  <c r="D99" i="78" l="1"/>
  <c r="E99"/>
  <c r="M99"/>
  <c r="R99"/>
  <c r="F99"/>
  <c r="C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AY17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I71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86"/>
  <c r="DD46"/>
  <c r="DD17"/>
  <c r="CW46"/>
  <c r="CW16"/>
  <c r="CP44"/>
  <c r="CP42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<sst xmlns="http://schemas.openxmlformats.org/spreadsheetml/2006/main" count="9399" uniqueCount="570">
  <si>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</si>
  <si>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</si>
  <si>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</si>
  <si>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</si>
  <si>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</si>
  <si>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</si>
  <si>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</si>
  <si>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</si>
  <si>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</si>
  <si>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</si>
  <si>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</si>
  <si>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</si>
  <si>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</si>
  <si>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</si>
  <si>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</si>
  <si>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</si>
  <si>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</si>
  <si>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</si>
  <si>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</si>
  <si>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</si>
  <si>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</si>
  <si>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</si>
  <si>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</si>
  <si>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</si>
  <si>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</si>
  <si>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</si>
  <si>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</si>
  <si>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</si>
  <si>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</si>
  <si>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</si>
  <si>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</si>
  <si>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</si>
  <si>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</si>
  <si>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</si>
  <si>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</si>
  <si>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</si>
  <si>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</si>
  <si>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</si>
  <si>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</si>
  <si>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</si>
  <si>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</si>
  <si>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</si>
  <si>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</si>
  <si>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</si>
  <si>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</si>
  <si>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</si>
  <si>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</si>
  <si>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</si>
  <si>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</si>
  <si>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</si>
  <si>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</si>
  <si>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</si>
  <si>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</si>
  <si>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</si>
  <si>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</si>
  <si>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</si>
  <si>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</si>
  <si>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</si>
  <si>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</si>
  <si>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</si>
  <si>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</si>
  <si>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</si>
  <si>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</si>
  <si>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</si>
  <si>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</si>
  <si>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</si>
  <si>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</si>
  <si>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</si>
  <si>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</si>
  <si>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</si>
  <si>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</si>
  <si>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</si>
  <si>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</si>
  <si>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</si>
  <si>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</si>
  <si>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</si>
  <si>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</si>
  <si>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</si>
  <si>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</si>
  <si>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</si>
  <si>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</si>
  <si>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</si>
  <si>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</si>
  <si>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</si>
  <si>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</si>
  <si>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</si>
  <si>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</si>
  <si>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</si>
  <si>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</si>
  <si>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</si>
  <si>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</si>
  <si>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</si>
  <si>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</si>
  <si>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</si>
  <si>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</si>
  <si>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</si>
  <si>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</si>
  <si>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</si>
  <si>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</si>
  <si>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</si>
  <si>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</si>
  <si>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</si>
  <si>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</si>
  <si>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</si>
  <si>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</si>
  <si>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</si>
  <si>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</si>
  <si>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</si>
  <si>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</si>
  <si>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</si>
  <si>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</si>
  <si>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</si>
  <si>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</si>
  <si>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</si>
  <si>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</si>
  <si>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</si>
  <si>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</si>
  <si>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</si>
  <si>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</si>
  <si>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</si>
  <si>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</si>
  <si>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</si>
  <si>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</si>
  <si>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</si>
  <si>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</si>
  <si>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</si>
  <si>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</si>
  <si>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</si>
  <si>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</si>
  <si>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</si>
  <si>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</si>
  <si>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</si>
  <si>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</si>
  <si>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</si>
  <si>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</si>
  <si>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</si>
  <si>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</si>
  <si>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</si>
  <si>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</si>
  <si>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</si>
  <si>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</si>
  <si>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</si>
  <si>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</si>
  <si>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</si>
  <si>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</si>
  <si>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</si>
  <si>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</si>
  <si>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</si>
  <si>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</si>
  <si>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</si>
  <si>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</si>
  <si>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</si>
  <si>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</si>
  <si>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</si>
  <si>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</si>
  <si>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</si>
  <si>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</si>
  <si>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</si>
  <si>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</si>
  <si>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</si>
  <si>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</si>
  <si>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</si>
  <si>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</si>
  <si>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</si>
  <si>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</si>
  <si>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</si>
  <si>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</si>
  <si>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</si>
  <si>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</si>
  <si>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</si>
  <si>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</si>
  <si>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</si>
  <si>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</si>
  <si>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</si>
  <si>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</si>
  <si>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</si>
  <si>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</si>
  <si>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</si>
  <si>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</si>
  <si>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</si>
  <si>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</si>
  <si>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</si>
  <si>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</si>
  <si>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</si>
  <si>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</si>
  <si>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</si>
  <si>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</si>
  <si>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</si>
  <si>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</si>
  <si>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</si>
  <si>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</si>
  <si>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</si>
  <si>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</si>
  <si>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</si>
  <si>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</si>
  <si>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</si>
  <si>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</si>
  <si>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</si>
  <si>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</si>
  <si>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</si>
  <si>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</si>
  <si>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</si>
  <si>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</si>
  <si>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</si>
  <si>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</si>
  <si>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</si>
  <si>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</si>
  <si>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</si>
  <si>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</si>
  <si>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</si>
  <si>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</si>
  <si>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</si>
  <si>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</si>
  <si>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</si>
  <si>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</si>
  <si>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</si>
  <si>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</si>
  <si>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</si>
  <si>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</si>
  <si>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</si>
  <si>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</si>
  <si>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</si>
  <si>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</si>
  <si>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</si>
  <si>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</si>
  <si>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</si>
  <si>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</si>
  <si>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</si>
  <si>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</si>
  <si>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</si>
  <si>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</si>
  <si>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</si>
  <si>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</si>
  <si>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</si>
  <si>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</si>
  <si>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</si>
  <si>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</si>
  <si>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</si>
  <si>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</si>
  <si>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</si>
  <si>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</si>
  <si>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</si>
  <si>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</si>
  <si>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</si>
  <si>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</si>
  <si>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</si>
  <si>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</si>
  <si>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</si>
  <si>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</si>
  <si>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</si>
  <si>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</si>
  <si>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</si>
  <si>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</si>
  <si>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</si>
  <si>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</si>
  <si>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</si>
  <si>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</si>
  <si>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</si>
  <si>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</si>
  <si>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</si>
  <si>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</si>
  <si>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</si>
  <si>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</si>
  <si>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</si>
  <si>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</si>
  <si>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</si>
  <si>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</si>
  <si>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</si>
  <si>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</si>
  <si>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</si>
  <si>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</si>
  <si>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</si>
  <si>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</si>
  <si>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</si>
  <si>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</si>
  <si>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</si>
  <si>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</si>
  <si>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</si>
  <si>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</si>
  <si>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</si>
  <si>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</si>
  <si>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</si>
  <si>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</si>
  <si>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</si>
  <si>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</si>
  <si>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</si>
  <si>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</si>
  <si>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</si>
  <si>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</si>
  <si>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</si>
  <si>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</si>
  <si>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</si>
  <si>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</si>
  <si>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</si>
  <si>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</si>
  <si>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</si>
  <si>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</si>
  <si>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</si>
  <si>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</si>
  <si>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</si>
  <si>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</si>
  <si>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</si>
  <si>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</si>
  <si>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</si>
  <si>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</si>
  <si>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</si>
  <si>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</si>
  <si>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</si>
  <si>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</si>
  <si>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</si>
  <si>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</si>
  <si>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</si>
  <si>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</si>
  <si>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</si>
  <si>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</si>
  <si>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</si>
  <si>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</si>
  <si>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</si>
  <si>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</si>
  <si>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</si>
  <si>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</si>
  <si>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</si>
  <si>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</si>
  <si>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</si>
  <si>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</si>
  <si>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</si>
  <si>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</si>
  <si>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</si>
  <si>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</si>
  <si>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</si>
  <si>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</si>
  <si>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</si>
  <si>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</si>
  <si>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</si>
  <si>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</si>
  <si>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</si>
  <si>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</si>
  <si>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</si>
  <si>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</si>
  <si>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</si>
  <si>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</si>
  <si>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</si>
  <si>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</si>
  <si>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</si>
  <si>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</si>
  <si>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</si>
  <si>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</si>
  <si>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</si>
  <si>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</si>
  <si>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</si>
  <si>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</si>
  <si>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</si>
  <si>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</si>
  <si>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</si>
  <si>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</si>
  <si>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</si>
  <si>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</si>
  <si>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</si>
  <si>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</si>
  <si>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</si>
  <si>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</si>
  <si>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</si>
  <si>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</si>
  <si>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</si>
  <si>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</si>
  <si>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</si>
  <si>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</si>
  <si>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</si>
  <si>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</si>
  <si>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</si>
  <si>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</si>
  <si>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</si>
  <si>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</si>
  <si>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</si>
  <si>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</si>
  <si>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</si>
  <si>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</si>
  <si>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</si>
  <si>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</si>
  <si>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</si>
  <si>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</si>
  <si>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</si>
  <si>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</si>
  <si>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</si>
  <si>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</si>
  <si>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</si>
  <si>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</si>
  <si>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</si>
  <si>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</si>
  <si>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</si>
  <si>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</si>
  <si>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</si>
  <si>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</si>
  <si>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</si>
  <si>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</si>
  <si>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</si>
  <si>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</si>
  <si>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</si>
  <si>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</si>
  <si>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</si>
  <si>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</si>
  <si>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</si>
  <si>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</si>
  <si>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</si>
  <si>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</si>
  <si>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</si>
  <si>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</si>
  <si>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</si>
  <si>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</si>
  <si>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</si>
  <si>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</si>
  <si>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</si>
  <si>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</si>
  <si>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</si>
  <si>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</si>
  <si>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</si>
  <si>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</si>
  <si>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</si>
  <si>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</si>
  <si>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</si>
  <si>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</si>
  <si>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</si>
  <si>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</si>
  <si>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</si>
  <si>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</si>
  <si>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</si>
  <si>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</si>
  <si>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</si>
  <si>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</si>
  <si>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</si>
  <si>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</si>
  <si>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</si>
  <si>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</si>
  <si>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</si>
  <si>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</si>
  <si>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</si>
  <si>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</si>
  <si>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</si>
  <si>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</si>
  <si>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</si>
  <si>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</si>
  <si>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</si>
  <si>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</si>
  <si>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</si>
  <si>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</si>
  <si>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</si>
  <si>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</si>
  <si>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</si>
  <si>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</si>
  <si>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</si>
  <si>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</si>
  <si>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</si>
  <si>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</si>
  <si>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</si>
  <si>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</si>
  <si>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</si>
  <si>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</si>
  <si>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</si>
  <si>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</si>
  <si>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</si>
  <si>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</si>
  <si>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</si>
  <si>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</si>
  <si>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</si>
  <si>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</si>
  <si>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</si>
  <si>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</si>
  <si>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</si>
  <si>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</si>
  <si>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</si>
  <si>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</si>
  <si>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</si>
  <si>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</si>
  <si>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</si>
  <si>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</si>
  <si>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</si>
  <si>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</si>
  <si>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</si>
  <si>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</si>
  <si>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</si>
  <si>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</si>
  <si>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</si>
  <si>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</si>
  <si>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</si>
  <si>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</si>
  <si>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</si>
  <si>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</si>
  <si>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</si>
  <si>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</si>
  <si>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</si>
  <si>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</si>
  <si>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</si>
  <si>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</si>
  <si>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</si>
  <si>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</si>
  <si>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</si>
  <si>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</si>
  <si>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</si>
  <si>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</si>
  <si>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</si>
  <si>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</si>
  <si>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</si>
  <si>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</si>
  <si>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</si>
  <si>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</si>
  <si>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</si>
  <si>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</si>
  <si>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</si>
  <si>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</si>
  <si>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</si>
  <si>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</si>
  <si>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</si>
  <si>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</si>
  <si>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</si>
  <si>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</si>
  <si>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</si>
  <si>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</si>
  <si>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</si>
  <si>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</si>
  <si>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</si>
  <si>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</si>
  <si>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</si>
  <si>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</si>
  <si>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</si>
  <si>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</si>
  <si>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</si>
  <si>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</si>
  <si>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</si>
  <si>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</si>
  <si>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</si>
  <si>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</si>
  <si>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</si>
  <si>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</si>
  <si>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52IS2024/03/06</t>
  </si>
  <si>
    <t>Manipur_Ben</t>
  </si>
  <si>
    <t>NER/2024/2023/A/5965</t>
  </si>
  <si>
    <t>TANGEDCO</t>
  </si>
  <si>
    <t>SR/2024/11930/C</t>
  </si>
  <si>
    <t>HP</t>
  </si>
  <si>
    <t>NR/2024/18691/A/5989</t>
  </si>
  <si>
    <t>SOLAPUR_SOLAR</t>
  </si>
  <si>
    <t>NR/2024/18720/C</t>
  </si>
  <si>
    <t>ITCWIND</t>
  </si>
  <si>
    <t>NR/2024/18388/A/5785</t>
  </si>
  <si>
    <t>GOA_Beneficiary</t>
  </si>
  <si>
    <t>WR/2024/21710/A/5987</t>
  </si>
  <si>
    <t>WR/2024/21675/A/5968</t>
  </si>
  <si>
    <t>AEML</t>
  </si>
  <si>
    <t>WR/2024/21740/A/5985</t>
  </si>
  <si>
    <t>SR/01032024/31032024/SWAP ARRANGEMENT LOA D.NO.366 DT.31-08-2023</t>
  </si>
  <si>
    <t>HIRIYUR_OSTROKANNADA</t>
  </si>
  <si>
    <t>SR/01032024/31032024/SJVN010324NR1590</t>
  </si>
  <si>
    <t>SR/01032024/15032024/SWAP ARRANGEMENT LOA.NO.365 DT.31-08-2023</t>
  </si>
  <si>
    <t>RSRPL_BKN</t>
  </si>
  <si>
    <t>NR/01032024/31032024/SJVN010324NR1589</t>
  </si>
  <si>
    <t>CHANJUII</t>
  </si>
  <si>
    <t>NR/01012024/31032024/ ChanjuII</t>
  </si>
  <si>
    <t>SKS Raigarh</t>
  </si>
  <si>
    <t>NR/01032024/31032024/NVVN/OA/16997</t>
  </si>
  <si>
    <t>MSEB_Beneficiary</t>
  </si>
  <si>
    <t>WR/01032024/15032024/TPDDL/PMG/MSEDCL/Banking/12112023</t>
  </si>
  <si>
    <t>NR/01032024/31032024/SJVN010324NR1588</t>
  </si>
  <si>
    <t>RKM_POWER</t>
  </si>
  <si>
    <t>NR/06032024/06032024/DD20240306NR23149</t>
  </si>
  <si>
    <t>NR/01032024/15032024/HP-62</t>
  </si>
  <si>
    <t>KSEB</t>
  </si>
  <si>
    <t>SR/01032024/15032024/BYPL-APPCPL-KSEB</t>
  </si>
  <si>
    <t>NR/01032024/22032024/HP-56</t>
  </si>
  <si>
    <t>NR/01032024/22032024/HP-59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</si>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</sst>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282.61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282.61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5">
        <v>45359.464525462965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</v>
      </c>
      <c r="C3" s="202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6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202">
        <v>26.2</v>
      </c>
      <c r="C4" s="202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7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202">
        <v>26.2</v>
      </c>
      <c r="C5" s="202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202">
        <v>26.2</v>
      </c>
      <c r="C6" s="202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202">
        <v>26.2</v>
      </c>
      <c r="C7" s="202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202">
        <v>26.2</v>
      </c>
      <c r="C8" s="202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202">
        <v>26.2</v>
      </c>
      <c r="C9" s="202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202">
        <v>26.2</v>
      </c>
      <c r="C10" s="202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202">
        <v>26.2</v>
      </c>
      <c r="C11" s="202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202">
        <v>26.2</v>
      </c>
      <c r="C12" s="202">
        <v>26.2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10.930639999999999</v>
      </c>
      <c r="J12" s="21">
        <f t="shared" si="6"/>
        <v>6.1124599999999996</v>
      </c>
      <c r="K12" s="21">
        <f t="shared" si="7"/>
        <v>7.8835799999999994</v>
      </c>
      <c r="L12" s="21">
        <f t="shared" si="8"/>
        <v>1.27332</v>
      </c>
      <c r="M12" s="157">
        <f t="shared" si="9"/>
        <v>26.199999999999996</v>
      </c>
      <c r="N12" s="22"/>
      <c r="P12" s="37">
        <f t="shared" si="1"/>
        <v>10.930639999999999</v>
      </c>
      <c r="Q12" s="37">
        <f t="shared" si="2"/>
        <v>6.1124599999999996</v>
      </c>
      <c r="R12" s="37">
        <f t="shared" si="3"/>
        <v>7.8835799999999994</v>
      </c>
      <c r="S12" s="37">
        <f t="shared" si="4"/>
        <v>1.27332</v>
      </c>
      <c r="T12" s="37">
        <f t="shared" si="10"/>
        <v>26.199999999999996</v>
      </c>
    </row>
    <row r="13" spans="1:20">
      <c r="A13" s="8" t="s">
        <v>55</v>
      </c>
      <c r="B13" s="202">
        <v>26.2</v>
      </c>
      <c r="C13" s="202">
        <v>26.2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10.930639999999999</v>
      </c>
      <c r="J13" s="21">
        <f t="shared" si="6"/>
        <v>6.1124599999999996</v>
      </c>
      <c r="K13" s="21">
        <f t="shared" si="7"/>
        <v>7.8835799999999994</v>
      </c>
      <c r="L13" s="21">
        <f t="shared" si="8"/>
        <v>1.27332</v>
      </c>
      <c r="M13" s="157">
        <f t="shared" si="9"/>
        <v>26.199999999999996</v>
      </c>
      <c r="N13" s="22"/>
      <c r="P13" s="37">
        <f t="shared" si="1"/>
        <v>10.930639999999999</v>
      </c>
      <c r="Q13" s="37">
        <f t="shared" si="2"/>
        <v>6.1124599999999996</v>
      </c>
      <c r="R13" s="37">
        <f t="shared" si="3"/>
        <v>7.8835799999999994</v>
      </c>
      <c r="S13" s="37">
        <f t="shared" si="4"/>
        <v>1.27332</v>
      </c>
      <c r="T13" s="37">
        <f t="shared" si="10"/>
        <v>26.199999999999996</v>
      </c>
    </row>
    <row r="14" spans="1:20">
      <c r="A14" s="8" t="s">
        <v>56</v>
      </c>
      <c r="B14" s="202">
        <v>26.2</v>
      </c>
      <c r="C14" s="202">
        <v>26.2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10.930639999999999</v>
      </c>
      <c r="J14" s="21">
        <f t="shared" si="6"/>
        <v>6.1124599999999996</v>
      </c>
      <c r="K14" s="21">
        <f t="shared" si="7"/>
        <v>7.8835799999999994</v>
      </c>
      <c r="L14" s="21">
        <f t="shared" si="8"/>
        <v>1.27332</v>
      </c>
      <c r="M14" s="157">
        <f t="shared" si="9"/>
        <v>26.199999999999996</v>
      </c>
      <c r="N14" s="22"/>
      <c r="P14" s="37">
        <f t="shared" si="1"/>
        <v>10.930639999999999</v>
      </c>
      <c r="Q14" s="37">
        <f t="shared" si="2"/>
        <v>6.1124599999999996</v>
      </c>
      <c r="R14" s="37">
        <f t="shared" si="3"/>
        <v>7.8835799999999994</v>
      </c>
      <c r="S14" s="37">
        <f t="shared" si="4"/>
        <v>1.27332</v>
      </c>
      <c r="T14" s="37">
        <f t="shared" si="10"/>
        <v>26.199999999999996</v>
      </c>
    </row>
    <row r="15" spans="1:20">
      <c r="A15" s="8" t="s">
        <v>57</v>
      </c>
      <c r="B15" s="202">
        <v>26.2</v>
      </c>
      <c r="C15" s="202">
        <v>26.2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10.930639999999999</v>
      </c>
      <c r="J15" s="21">
        <f t="shared" si="6"/>
        <v>6.1124599999999996</v>
      </c>
      <c r="K15" s="21">
        <f t="shared" si="7"/>
        <v>7.8835799999999994</v>
      </c>
      <c r="L15" s="21">
        <f t="shared" si="8"/>
        <v>1.27332</v>
      </c>
      <c r="M15" s="157">
        <f t="shared" si="9"/>
        <v>26.199999999999996</v>
      </c>
      <c r="N15" s="22"/>
      <c r="P15" s="37">
        <f t="shared" si="1"/>
        <v>10.930639999999999</v>
      </c>
      <c r="Q15" s="37">
        <f t="shared" si="2"/>
        <v>6.1124599999999996</v>
      </c>
      <c r="R15" s="37">
        <f t="shared" si="3"/>
        <v>7.8835799999999994</v>
      </c>
      <c r="S15" s="37">
        <f t="shared" si="4"/>
        <v>1.27332</v>
      </c>
      <c r="T15" s="37">
        <f t="shared" si="10"/>
        <v>26.199999999999996</v>
      </c>
    </row>
    <row r="16" spans="1:20">
      <c r="A16" s="8" t="s">
        <v>58</v>
      </c>
      <c r="B16" s="202">
        <v>26.2</v>
      </c>
      <c r="C16" s="202">
        <v>26.2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10.930639999999999</v>
      </c>
      <c r="J16" s="21">
        <f t="shared" si="6"/>
        <v>6.1124599999999996</v>
      </c>
      <c r="K16" s="21">
        <f t="shared" si="7"/>
        <v>7.8835799999999994</v>
      </c>
      <c r="L16" s="21">
        <f t="shared" si="8"/>
        <v>1.27332</v>
      </c>
      <c r="M16" s="157">
        <f t="shared" si="9"/>
        <v>26.199999999999996</v>
      </c>
      <c r="N16" s="22"/>
      <c r="P16" s="37">
        <f t="shared" si="1"/>
        <v>10.930639999999999</v>
      </c>
      <c r="Q16" s="37">
        <f t="shared" si="2"/>
        <v>6.1124599999999996</v>
      </c>
      <c r="R16" s="37">
        <f t="shared" si="3"/>
        <v>7.8835799999999994</v>
      </c>
      <c r="S16" s="37">
        <f t="shared" si="4"/>
        <v>1.27332</v>
      </c>
      <c r="T16" s="37">
        <f t="shared" si="10"/>
        <v>26.199999999999996</v>
      </c>
    </row>
    <row r="17" spans="1:20">
      <c r="A17" s="8" t="s">
        <v>59</v>
      </c>
      <c r="B17" s="202">
        <v>26.2</v>
      </c>
      <c r="C17" s="202">
        <v>26.2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10.930639999999999</v>
      </c>
      <c r="J17" s="21">
        <f t="shared" si="6"/>
        <v>6.1124599999999996</v>
      </c>
      <c r="K17" s="21">
        <f t="shared" si="7"/>
        <v>7.8835799999999994</v>
      </c>
      <c r="L17" s="21">
        <f t="shared" si="8"/>
        <v>1.27332</v>
      </c>
      <c r="M17" s="157">
        <f t="shared" si="9"/>
        <v>26.199999999999996</v>
      </c>
      <c r="N17" s="22"/>
      <c r="P17" s="37">
        <f t="shared" si="1"/>
        <v>10.930639999999999</v>
      </c>
      <c r="Q17" s="37">
        <f t="shared" si="2"/>
        <v>6.1124599999999996</v>
      </c>
      <c r="R17" s="37">
        <f t="shared" si="3"/>
        <v>7.8835799999999994</v>
      </c>
      <c r="S17" s="37">
        <f t="shared" si="4"/>
        <v>1.27332</v>
      </c>
      <c r="T17" s="37">
        <f t="shared" si="10"/>
        <v>26.199999999999996</v>
      </c>
    </row>
    <row r="18" spans="1:20">
      <c r="A18" s="8" t="s">
        <v>60</v>
      </c>
      <c r="B18" s="202">
        <v>26.2</v>
      </c>
      <c r="C18" s="202">
        <v>26.2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10.930639999999999</v>
      </c>
      <c r="J18" s="21">
        <f t="shared" si="6"/>
        <v>6.1124599999999996</v>
      </c>
      <c r="K18" s="21">
        <f t="shared" si="7"/>
        <v>7.8835799999999994</v>
      </c>
      <c r="L18" s="21">
        <f t="shared" si="8"/>
        <v>1.27332</v>
      </c>
      <c r="M18" s="157">
        <f t="shared" si="9"/>
        <v>26.199999999999996</v>
      </c>
      <c r="N18" s="22"/>
      <c r="P18" s="37">
        <f t="shared" si="1"/>
        <v>10.930639999999999</v>
      </c>
      <c r="Q18" s="37">
        <f t="shared" si="2"/>
        <v>6.1124599999999996</v>
      </c>
      <c r="R18" s="37">
        <f t="shared" si="3"/>
        <v>7.8835799999999994</v>
      </c>
      <c r="S18" s="37">
        <f t="shared" si="4"/>
        <v>1.27332</v>
      </c>
      <c r="T18" s="37">
        <f t="shared" si="10"/>
        <v>26.199999999999996</v>
      </c>
    </row>
    <row r="19" spans="1:20">
      <c r="A19" s="8" t="s">
        <v>61</v>
      </c>
      <c r="B19" s="202">
        <v>26.2</v>
      </c>
      <c r="C19" s="202">
        <v>26.2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10.930639999999999</v>
      </c>
      <c r="J19" s="21">
        <f t="shared" si="6"/>
        <v>6.1124599999999996</v>
      </c>
      <c r="K19" s="21">
        <f t="shared" si="7"/>
        <v>7.8835799999999994</v>
      </c>
      <c r="L19" s="21">
        <f t="shared" si="8"/>
        <v>1.27332</v>
      </c>
      <c r="M19" s="157">
        <f t="shared" si="9"/>
        <v>26.199999999999996</v>
      </c>
      <c r="N19" s="22"/>
      <c r="P19" s="37">
        <f t="shared" si="1"/>
        <v>10.930639999999999</v>
      </c>
      <c r="Q19" s="37">
        <f t="shared" si="2"/>
        <v>6.1124599999999996</v>
      </c>
      <c r="R19" s="37">
        <f t="shared" si="3"/>
        <v>7.8835799999999994</v>
      </c>
      <c r="S19" s="37">
        <f t="shared" si="4"/>
        <v>1.27332</v>
      </c>
      <c r="T19" s="37">
        <f t="shared" si="10"/>
        <v>26.199999999999996</v>
      </c>
    </row>
    <row r="20" spans="1:20">
      <c r="A20" s="8" t="s">
        <v>62</v>
      </c>
      <c r="B20" s="202">
        <v>26.2</v>
      </c>
      <c r="C20" s="202">
        <v>26.2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10.930639999999999</v>
      </c>
      <c r="J20" s="21">
        <f t="shared" si="6"/>
        <v>6.1124599999999996</v>
      </c>
      <c r="K20" s="21">
        <f t="shared" si="7"/>
        <v>7.8835799999999994</v>
      </c>
      <c r="L20" s="21">
        <f t="shared" si="8"/>
        <v>1.27332</v>
      </c>
      <c r="M20" s="157">
        <f t="shared" si="9"/>
        <v>26.199999999999996</v>
      </c>
      <c r="N20" s="22"/>
      <c r="P20" s="37">
        <f t="shared" si="1"/>
        <v>10.930639999999999</v>
      </c>
      <c r="Q20" s="37">
        <f t="shared" si="2"/>
        <v>6.1124599999999996</v>
      </c>
      <c r="R20" s="37">
        <f t="shared" si="3"/>
        <v>7.8835799999999994</v>
      </c>
      <c r="S20" s="37">
        <f t="shared" si="4"/>
        <v>1.27332</v>
      </c>
      <c r="T20" s="37">
        <f t="shared" si="10"/>
        <v>26.199999999999996</v>
      </c>
    </row>
    <row r="21" spans="1:20">
      <c r="A21" s="8" t="s">
        <v>63</v>
      </c>
      <c r="B21" s="202">
        <v>26.2</v>
      </c>
      <c r="C21" s="202">
        <v>26.2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10.930639999999999</v>
      </c>
      <c r="J21" s="21">
        <f t="shared" si="6"/>
        <v>6.1124599999999996</v>
      </c>
      <c r="K21" s="21">
        <f t="shared" si="7"/>
        <v>7.8835799999999994</v>
      </c>
      <c r="L21" s="21">
        <f t="shared" si="8"/>
        <v>1.27332</v>
      </c>
      <c r="M21" s="157">
        <f t="shared" si="9"/>
        <v>26.199999999999996</v>
      </c>
      <c r="N21" s="22"/>
      <c r="P21" s="37">
        <f t="shared" si="1"/>
        <v>10.930639999999999</v>
      </c>
      <c r="Q21" s="37">
        <f t="shared" si="2"/>
        <v>6.1124599999999996</v>
      </c>
      <c r="R21" s="37">
        <f t="shared" si="3"/>
        <v>7.8835799999999994</v>
      </c>
      <c r="S21" s="37">
        <f t="shared" si="4"/>
        <v>1.27332</v>
      </c>
      <c r="T21" s="37">
        <f t="shared" si="10"/>
        <v>26.199999999999996</v>
      </c>
    </row>
    <row r="22" spans="1:20">
      <c r="A22" s="8" t="s">
        <v>64</v>
      </c>
      <c r="B22" s="202">
        <v>26.2</v>
      </c>
      <c r="C22" s="202">
        <v>26.2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10.930639999999999</v>
      </c>
      <c r="J22" s="21">
        <f t="shared" si="6"/>
        <v>6.1124599999999996</v>
      </c>
      <c r="K22" s="21">
        <f t="shared" si="7"/>
        <v>7.8835799999999994</v>
      </c>
      <c r="L22" s="21">
        <f t="shared" si="8"/>
        <v>1.27332</v>
      </c>
      <c r="M22" s="157">
        <f t="shared" si="9"/>
        <v>26.199999999999996</v>
      </c>
      <c r="N22" s="22"/>
      <c r="P22" s="37">
        <f t="shared" si="1"/>
        <v>10.930639999999999</v>
      </c>
      <c r="Q22" s="37">
        <f t="shared" si="2"/>
        <v>6.1124599999999996</v>
      </c>
      <c r="R22" s="37">
        <f t="shared" si="3"/>
        <v>7.8835799999999994</v>
      </c>
      <c r="S22" s="37">
        <f t="shared" si="4"/>
        <v>1.27332</v>
      </c>
      <c r="T22" s="37">
        <f t="shared" si="10"/>
        <v>26.199999999999996</v>
      </c>
    </row>
    <row r="23" spans="1:20">
      <c r="A23" s="8" t="s">
        <v>65</v>
      </c>
      <c r="B23" s="202">
        <v>26.2</v>
      </c>
      <c r="C23" s="202">
        <v>26.2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10.930639999999999</v>
      </c>
      <c r="J23" s="21">
        <f t="shared" si="6"/>
        <v>6.1124599999999996</v>
      </c>
      <c r="K23" s="21">
        <f t="shared" si="7"/>
        <v>7.8835799999999994</v>
      </c>
      <c r="L23" s="21">
        <f t="shared" si="8"/>
        <v>1.27332</v>
      </c>
      <c r="M23" s="157">
        <f t="shared" si="9"/>
        <v>26.199999999999996</v>
      </c>
      <c r="N23" s="22"/>
      <c r="P23" s="37">
        <f t="shared" si="1"/>
        <v>10.930639999999999</v>
      </c>
      <c r="Q23" s="37">
        <f t="shared" si="2"/>
        <v>6.1124599999999996</v>
      </c>
      <c r="R23" s="37">
        <f t="shared" si="3"/>
        <v>7.8835799999999994</v>
      </c>
      <c r="S23" s="37">
        <f t="shared" si="4"/>
        <v>1.27332</v>
      </c>
      <c r="T23" s="37">
        <f t="shared" si="10"/>
        <v>26.199999999999996</v>
      </c>
    </row>
    <row r="24" spans="1:20">
      <c r="A24" s="8" t="s">
        <v>66</v>
      </c>
      <c r="B24" s="202">
        <v>26.2</v>
      </c>
      <c r="C24" s="202">
        <v>26.2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10.930639999999999</v>
      </c>
      <c r="J24" s="21">
        <f t="shared" si="6"/>
        <v>6.1124599999999996</v>
      </c>
      <c r="K24" s="21">
        <f t="shared" si="7"/>
        <v>7.8835799999999994</v>
      </c>
      <c r="L24" s="21">
        <f t="shared" si="8"/>
        <v>1.27332</v>
      </c>
      <c r="M24" s="157">
        <f t="shared" si="9"/>
        <v>26.199999999999996</v>
      </c>
      <c r="N24" s="22"/>
      <c r="P24" s="37">
        <f t="shared" si="1"/>
        <v>10.930639999999999</v>
      </c>
      <c r="Q24" s="37">
        <f t="shared" si="2"/>
        <v>6.1124599999999996</v>
      </c>
      <c r="R24" s="37">
        <f t="shared" si="3"/>
        <v>7.8835799999999994</v>
      </c>
      <c r="S24" s="37">
        <f t="shared" si="4"/>
        <v>1.27332</v>
      </c>
      <c r="T24" s="37">
        <f t="shared" si="10"/>
        <v>26.199999999999996</v>
      </c>
    </row>
    <row r="25" spans="1:20">
      <c r="A25" s="8" t="s">
        <v>67</v>
      </c>
      <c r="B25" s="202">
        <v>26.2</v>
      </c>
      <c r="C25" s="202">
        <v>26.2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10.930639999999999</v>
      </c>
      <c r="J25" s="21">
        <f t="shared" si="6"/>
        <v>6.1124599999999996</v>
      </c>
      <c r="K25" s="21">
        <f t="shared" si="7"/>
        <v>7.8835799999999994</v>
      </c>
      <c r="L25" s="21">
        <f t="shared" si="8"/>
        <v>1.27332</v>
      </c>
      <c r="M25" s="157">
        <f t="shared" si="9"/>
        <v>26.199999999999996</v>
      </c>
      <c r="N25" s="22"/>
      <c r="P25" s="37">
        <f t="shared" si="1"/>
        <v>10.930639999999999</v>
      </c>
      <c r="Q25" s="37">
        <f t="shared" si="2"/>
        <v>6.1124599999999996</v>
      </c>
      <c r="R25" s="37">
        <f t="shared" si="3"/>
        <v>7.8835799999999994</v>
      </c>
      <c r="S25" s="37">
        <f t="shared" si="4"/>
        <v>1.27332</v>
      </c>
      <c r="T25" s="37">
        <f t="shared" si="10"/>
        <v>26.199999999999996</v>
      </c>
    </row>
    <row r="26" spans="1:20">
      <c r="A26" s="8" t="s">
        <v>68</v>
      </c>
      <c r="B26" s="202">
        <v>26.2</v>
      </c>
      <c r="C26" s="202">
        <v>26.2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10.930639999999999</v>
      </c>
      <c r="J26" s="21">
        <f t="shared" si="6"/>
        <v>6.1124599999999996</v>
      </c>
      <c r="K26" s="21">
        <f t="shared" si="7"/>
        <v>7.8835799999999994</v>
      </c>
      <c r="L26" s="21">
        <f t="shared" si="8"/>
        <v>1.27332</v>
      </c>
      <c r="M26" s="157">
        <f t="shared" si="9"/>
        <v>26.199999999999996</v>
      </c>
      <c r="N26" s="22"/>
      <c r="P26" s="37">
        <f t="shared" si="1"/>
        <v>10.930639999999999</v>
      </c>
      <c r="Q26" s="37">
        <f t="shared" si="2"/>
        <v>6.1124599999999996</v>
      </c>
      <c r="R26" s="37">
        <f t="shared" si="3"/>
        <v>7.8835799999999994</v>
      </c>
      <c r="S26" s="37">
        <f t="shared" si="4"/>
        <v>1.27332</v>
      </c>
      <c r="T26" s="37">
        <f t="shared" si="10"/>
        <v>26.199999999999996</v>
      </c>
    </row>
    <row r="27" spans="1:20">
      <c r="A27" s="8" t="s">
        <v>69</v>
      </c>
      <c r="B27" s="202">
        <v>26.2</v>
      </c>
      <c r="C27" s="202">
        <v>26.2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10.930639999999999</v>
      </c>
      <c r="J27" s="21">
        <f t="shared" si="6"/>
        <v>6.1124599999999996</v>
      </c>
      <c r="K27" s="21">
        <f t="shared" si="7"/>
        <v>7.8835799999999994</v>
      </c>
      <c r="L27" s="21">
        <f t="shared" si="8"/>
        <v>1.27332</v>
      </c>
      <c r="M27" s="157">
        <f t="shared" si="9"/>
        <v>26.199999999999996</v>
      </c>
      <c r="N27" s="22"/>
      <c r="P27" s="37">
        <f t="shared" si="1"/>
        <v>10.930639999999999</v>
      </c>
      <c r="Q27" s="37">
        <f t="shared" si="2"/>
        <v>6.1124599999999996</v>
      </c>
      <c r="R27" s="37">
        <f t="shared" si="3"/>
        <v>7.8835799999999994</v>
      </c>
      <c r="S27" s="37">
        <f t="shared" si="4"/>
        <v>1.27332</v>
      </c>
      <c r="T27" s="37">
        <f t="shared" si="10"/>
        <v>26.199999999999996</v>
      </c>
    </row>
    <row r="28" spans="1:20">
      <c r="A28" s="8" t="s">
        <v>70</v>
      </c>
      <c r="B28" s="202">
        <v>26.2</v>
      </c>
      <c r="C28" s="202">
        <v>26.2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10.930639999999999</v>
      </c>
      <c r="J28" s="21">
        <f t="shared" si="6"/>
        <v>6.1124599999999996</v>
      </c>
      <c r="K28" s="21">
        <f t="shared" si="7"/>
        <v>7.8835799999999994</v>
      </c>
      <c r="L28" s="21">
        <f t="shared" si="8"/>
        <v>1.27332</v>
      </c>
      <c r="M28" s="157">
        <f t="shared" si="9"/>
        <v>26.199999999999996</v>
      </c>
      <c r="N28" s="22"/>
      <c r="P28" s="37">
        <f t="shared" si="1"/>
        <v>10.930639999999999</v>
      </c>
      <c r="Q28" s="37">
        <f t="shared" si="2"/>
        <v>6.1124599999999996</v>
      </c>
      <c r="R28" s="37">
        <f t="shared" si="3"/>
        <v>7.8835799999999994</v>
      </c>
      <c r="S28" s="37">
        <f t="shared" si="4"/>
        <v>1.27332</v>
      </c>
      <c r="T28" s="37">
        <f t="shared" si="10"/>
        <v>26.199999999999996</v>
      </c>
    </row>
    <row r="29" spans="1:20">
      <c r="A29" s="8" t="s">
        <v>71</v>
      </c>
      <c r="B29" s="202">
        <v>26.2</v>
      </c>
      <c r="C29" s="202">
        <v>26.2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10.930639999999999</v>
      </c>
      <c r="J29" s="21">
        <f t="shared" si="6"/>
        <v>6.1124599999999996</v>
      </c>
      <c r="K29" s="21">
        <f t="shared" si="7"/>
        <v>7.8835799999999994</v>
      </c>
      <c r="L29" s="21">
        <f t="shared" si="8"/>
        <v>1.27332</v>
      </c>
      <c r="M29" s="157">
        <f t="shared" si="9"/>
        <v>26.199999999999996</v>
      </c>
      <c r="N29" s="22"/>
      <c r="P29" s="37">
        <f t="shared" si="1"/>
        <v>10.930639999999999</v>
      </c>
      <c r="Q29" s="37">
        <f t="shared" si="2"/>
        <v>6.1124599999999996</v>
      </c>
      <c r="R29" s="37">
        <f t="shared" si="3"/>
        <v>7.8835799999999994</v>
      </c>
      <c r="S29" s="37">
        <f t="shared" si="4"/>
        <v>1.27332</v>
      </c>
      <c r="T29" s="37">
        <f t="shared" si="10"/>
        <v>26.199999999999996</v>
      </c>
    </row>
    <row r="30" spans="1:20">
      <c r="A30" s="8" t="s">
        <v>72</v>
      </c>
      <c r="B30" s="202">
        <v>26.2</v>
      </c>
      <c r="C30" s="202">
        <v>26.2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10.930639999999999</v>
      </c>
      <c r="J30" s="21">
        <f t="shared" si="6"/>
        <v>6.1124599999999996</v>
      </c>
      <c r="K30" s="21">
        <f t="shared" si="7"/>
        <v>7.8835799999999994</v>
      </c>
      <c r="L30" s="21">
        <f t="shared" si="8"/>
        <v>1.27332</v>
      </c>
      <c r="M30" s="157">
        <f t="shared" si="9"/>
        <v>26.199999999999996</v>
      </c>
      <c r="N30" s="22"/>
      <c r="P30" s="37">
        <f t="shared" si="1"/>
        <v>10.930639999999999</v>
      </c>
      <c r="Q30" s="37">
        <f t="shared" si="2"/>
        <v>6.1124599999999996</v>
      </c>
      <c r="R30" s="37">
        <f t="shared" si="3"/>
        <v>7.8835799999999994</v>
      </c>
      <c r="S30" s="37">
        <f t="shared" si="4"/>
        <v>1.27332</v>
      </c>
      <c r="T30" s="37">
        <f t="shared" si="10"/>
        <v>26.199999999999996</v>
      </c>
    </row>
    <row r="31" spans="1:20">
      <c r="A31" s="8" t="s">
        <v>73</v>
      </c>
      <c r="B31" s="202">
        <v>26.2</v>
      </c>
      <c r="C31" s="202">
        <v>26.2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10.930639999999999</v>
      </c>
      <c r="J31" s="21">
        <f t="shared" si="6"/>
        <v>6.1124599999999996</v>
      </c>
      <c r="K31" s="21">
        <f t="shared" si="7"/>
        <v>7.8835799999999994</v>
      </c>
      <c r="L31" s="21">
        <f t="shared" si="8"/>
        <v>1.27332</v>
      </c>
      <c r="M31" s="157">
        <f t="shared" si="9"/>
        <v>26.199999999999996</v>
      </c>
      <c r="N31" s="22"/>
      <c r="P31" s="37">
        <f t="shared" si="1"/>
        <v>10.930639999999999</v>
      </c>
      <c r="Q31" s="37">
        <f t="shared" si="2"/>
        <v>6.1124599999999996</v>
      </c>
      <c r="R31" s="37">
        <f t="shared" si="3"/>
        <v>7.8835799999999994</v>
      </c>
      <c r="S31" s="37">
        <f t="shared" si="4"/>
        <v>1.27332</v>
      </c>
      <c r="T31" s="37">
        <f t="shared" si="10"/>
        <v>26.199999999999996</v>
      </c>
    </row>
    <row r="32" spans="1:20">
      <c r="A32" s="8" t="s">
        <v>74</v>
      </c>
      <c r="B32" s="202">
        <v>26.2</v>
      </c>
      <c r="C32" s="202">
        <v>26.2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10.930639999999999</v>
      </c>
      <c r="J32" s="21">
        <f t="shared" si="6"/>
        <v>6.1124599999999996</v>
      </c>
      <c r="K32" s="21">
        <f t="shared" si="7"/>
        <v>7.8835799999999994</v>
      </c>
      <c r="L32" s="21">
        <f t="shared" si="8"/>
        <v>1.27332</v>
      </c>
      <c r="M32" s="157">
        <f t="shared" si="9"/>
        <v>26.199999999999996</v>
      </c>
      <c r="N32" s="22"/>
      <c r="P32" s="37">
        <f t="shared" si="1"/>
        <v>10.930639999999999</v>
      </c>
      <c r="Q32" s="37">
        <f t="shared" si="2"/>
        <v>6.1124599999999996</v>
      </c>
      <c r="R32" s="37">
        <f t="shared" si="3"/>
        <v>7.8835799999999994</v>
      </c>
      <c r="S32" s="37">
        <f t="shared" si="4"/>
        <v>1.27332</v>
      </c>
      <c r="T32" s="37">
        <f t="shared" si="10"/>
        <v>26.199999999999996</v>
      </c>
    </row>
    <row r="33" spans="1:20">
      <c r="A33" s="8" t="s">
        <v>75</v>
      </c>
      <c r="B33" s="202">
        <v>26.2</v>
      </c>
      <c r="C33" s="202">
        <v>26.2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10.930639999999999</v>
      </c>
      <c r="J33" s="21">
        <f t="shared" si="6"/>
        <v>6.1124599999999996</v>
      </c>
      <c r="K33" s="21">
        <f t="shared" si="7"/>
        <v>7.8835799999999994</v>
      </c>
      <c r="L33" s="21">
        <f t="shared" si="8"/>
        <v>1.27332</v>
      </c>
      <c r="M33" s="157">
        <f t="shared" si="9"/>
        <v>26.199999999999996</v>
      </c>
      <c r="N33" s="22"/>
      <c r="P33" s="37">
        <f t="shared" si="1"/>
        <v>10.930639999999999</v>
      </c>
      <c r="Q33" s="37">
        <f t="shared" si="2"/>
        <v>6.1124599999999996</v>
      </c>
      <c r="R33" s="37">
        <f t="shared" si="3"/>
        <v>7.8835799999999994</v>
      </c>
      <c r="S33" s="37">
        <f t="shared" si="4"/>
        <v>1.27332</v>
      </c>
      <c r="T33" s="37">
        <f t="shared" si="10"/>
        <v>26.199999999999996</v>
      </c>
    </row>
    <row r="34" spans="1:20">
      <c r="A34" s="8" t="s">
        <v>76</v>
      </c>
      <c r="B34" s="202">
        <v>26.2</v>
      </c>
      <c r="C34" s="202">
        <v>26.2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10.930639999999999</v>
      </c>
      <c r="J34" s="21">
        <f t="shared" si="6"/>
        <v>6.1124599999999996</v>
      </c>
      <c r="K34" s="21">
        <f t="shared" si="7"/>
        <v>7.8835799999999994</v>
      </c>
      <c r="L34" s="21">
        <f t="shared" si="8"/>
        <v>1.27332</v>
      </c>
      <c r="M34" s="157">
        <f t="shared" si="9"/>
        <v>26.199999999999996</v>
      </c>
      <c r="N34" s="22"/>
      <c r="P34" s="37">
        <f t="shared" si="1"/>
        <v>10.930639999999999</v>
      </c>
      <c r="Q34" s="37">
        <f t="shared" si="2"/>
        <v>6.1124599999999996</v>
      </c>
      <c r="R34" s="37">
        <f t="shared" si="3"/>
        <v>7.8835799999999994</v>
      </c>
      <c r="S34" s="37">
        <f t="shared" si="4"/>
        <v>1.27332</v>
      </c>
      <c r="T34" s="37">
        <f t="shared" si="10"/>
        <v>26.199999999999996</v>
      </c>
    </row>
    <row r="35" spans="1:20">
      <c r="A35" s="8" t="s">
        <v>77</v>
      </c>
      <c r="B35" s="202">
        <v>26.2</v>
      </c>
      <c r="C35" s="202">
        <v>26.2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10.930639999999999</v>
      </c>
      <c r="J35" s="21">
        <f t="shared" si="6"/>
        <v>6.1124599999999996</v>
      </c>
      <c r="K35" s="21">
        <f t="shared" si="7"/>
        <v>7.8835799999999994</v>
      </c>
      <c r="L35" s="21">
        <f t="shared" si="8"/>
        <v>1.27332</v>
      </c>
      <c r="M35" s="157">
        <f t="shared" si="9"/>
        <v>26.199999999999996</v>
      </c>
      <c r="N35" s="22"/>
      <c r="P35" s="37">
        <f t="shared" ref="P35:P66" si="12">I35</f>
        <v>10.930639999999999</v>
      </c>
      <c r="Q35" s="37">
        <f t="shared" ref="Q35:Q66" si="13">J35</f>
        <v>6.1124599999999996</v>
      </c>
      <c r="R35" s="37">
        <f t="shared" ref="R35:R66" si="14">K35</f>
        <v>7.8835799999999994</v>
      </c>
      <c r="S35" s="37">
        <f t="shared" ref="S35:S66" si="15">L35</f>
        <v>1.27332</v>
      </c>
      <c r="T35" s="37">
        <f t="shared" si="10"/>
        <v>26.199999999999996</v>
      </c>
    </row>
    <row r="36" spans="1:20">
      <c r="A36" s="8" t="s">
        <v>78</v>
      </c>
      <c r="B36" s="202">
        <v>26.2</v>
      </c>
      <c r="C36" s="202">
        <v>26.2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10.930639999999999</v>
      </c>
      <c r="J36" s="21">
        <f t="shared" si="6"/>
        <v>6.1124599999999996</v>
      </c>
      <c r="K36" s="21">
        <f t="shared" si="7"/>
        <v>7.8835799999999994</v>
      </c>
      <c r="L36" s="21">
        <f t="shared" si="8"/>
        <v>1.27332</v>
      </c>
      <c r="M36" s="157">
        <f t="shared" si="9"/>
        <v>26.199999999999996</v>
      </c>
      <c r="N36" s="22"/>
      <c r="P36" s="37">
        <f t="shared" si="12"/>
        <v>10.930639999999999</v>
      </c>
      <c r="Q36" s="37">
        <f t="shared" si="13"/>
        <v>6.1124599999999996</v>
      </c>
      <c r="R36" s="37">
        <f t="shared" si="14"/>
        <v>7.8835799999999994</v>
      </c>
      <c r="S36" s="37">
        <f t="shared" si="15"/>
        <v>1.27332</v>
      </c>
      <c r="T36" s="37">
        <f t="shared" si="10"/>
        <v>26.199999999999996</v>
      </c>
    </row>
    <row r="37" spans="1:20">
      <c r="A37" s="8" t="s">
        <v>79</v>
      </c>
      <c r="B37" s="202">
        <v>26.2</v>
      </c>
      <c r="C37" s="202">
        <v>26.2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10.930639999999999</v>
      </c>
      <c r="J37" s="21">
        <f t="shared" si="6"/>
        <v>6.1124599999999996</v>
      </c>
      <c r="K37" s="21">
        <f t="shared" si="7"/>
        <v>7.8835799999999994</v>
      </c>
      <c r="L37" s="21">
        <f t="shared" si="8"/>
        <v>1.27332</v>
      </c>
      <c r="M37" s="157">
        <f t="shared" si="9"/>
        <v>26.199999999999996</v>
      </c>
      <c r="N37" s="22"/>
      <c r="P37" s="37">
        <f t="shared" si="12"/>
        <v>10.930639999999999</v>
      </c>
      <c r="Q37" s="37">
        <f t="shared" si="13"/>
        <v>6.1124599999999996</v>
      </c>
      <c r="R37" s="37">
        <f t="shared" si="14"/>
        <v>7.8835799999999994</v>
      </c>
      <c r="S37" s="37">
        <f t="shared" si="15"/>
        <v>1.27332</v>
      </c>
      <c r="T37" s="37">
        <f t="shared" si="10"/>
        <v>26.199999999999996</v>
      </c>
    </row>
    <row r="38" spans="1:20">
      <c r="A38" s="8" t="s">
        <v>80</v>
      </c>
      <c r="B38" s="202">
        <v>26.2</v>
      </c>
      <c r="C38" s="202">
        <v>26.2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10.930639999999999</v>
      </c>
      <c r="J38" s="21">
        <f t="shared" si="6"/>
        <v>6.1124599999999996</v>
      </c>
      <c r="K38" s="21">
        <f t="shared" si="7"/>
        <v>7.8835799999999994</v>
      </c>
      <c r="L38" s="21">
        <f t="shared" si="8"/>
        <v>1.27332</v>
      </c>
      <c r="M38" s="157">
        <f t="shared" si="9"/>
        <v>26.199999999999996</v>
      </c>
      <c r="N38" s="22"/>
      <c r="P38" s="37">
        <f t="shared" si="12"/>
        <v>10.930639999999999</v>
      </c>
      <c r="Q38" s="37">
        <f t="shared" si="13"/>
        <v>6.1124599999999996</v>
      </c>
      <c r="R38" s="37">
        <f t="shared" si="14"/>
        <v>7.8835799999999994</v>
      </c>
      <c r="S38" s="37">
        <f t="shared" si="15"/>
        <v>1.27332</v>
      </c>
      <c r="T38" s="37">
        <f t="shared" si="10"/>
        <v>26.199999999999996</v>
      </c>
    </row>
    <row r="39" spans="1:20">
      <c r="A39" s="8" t="s">
        <v>81</v>
      </c>
      <c r="B39" s="202">
        <v>26.2</v>
      </c>
      <c r="C39" s="202">
        <v>26.2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10.930639999999999</v>
      </c>
      <c r="J39" s="21">
        <f t="shared" si="6"/>
        <v>6.1124599999999996</v>
      </c>
      <c r="K39" s="21">
        <f t="shared" si="7"/>
        <v>7.8835799999999994</v>
      </c>
      <c r="L39" s="21">
        <f t="shared" si="8"/>
        <v>1.27332</v>
      </c>
      <c r="M39" s="157">
        <f t="shared" si="9"/>
        <v>26.199999999999996</v>
      </c>
      <c r="N39" s="22"/>
      <c r="P39" s="37">
        <f t="shared" si="12"/>
        <v>10.930639999999999</v>
      </c>
      <c r="Q39" s="37">
        <f t="shared" si="13"/>
        <v>6.1124599999999996</v>
      </c>
      <c r="R39" s="37">
        <f t="shared" si="14"/>
        <v>7.8835799999999994</v>
      </c>
      <c r="S39" s="37">
        <f t="shared" si="15"/>
        <v>1.27332</v>
      </c>
      <c r="T39" s="37">
        <f t="shared" si="10"/>
        <v>26.199999999999996</v>
      </c>
    </row>
    <row r="40" spans="1:20">
      <c r="A40" s="8" t="s">
        <v>82</v>
      </c>
      <c r="B40" s="202">
        <v>26.2</v>
      </c>
      <c r="C40" s="202">
        <v>26.2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10.930639999999999</v>
      </c>
      <c r="J40" s="21">
        <f t="shared" si="6"/>
        <v>6.1124599999999996</v>
      </c>
      <c r="K40" s="21">
        <f t="shared" si="7"/>
        <v>7.8835799999999994</v>
      </c>
      <c r="L40" s="21">
        <f t="shared" si="8"/>
        <v>1.27332</v>
      </c>
      <c r="M40" s="157">
        <f t="shared" si="9"/>
        <v>26.199999999999996</v>
      </c>
      <c r="N40" s="22"/>
      <c r="P40" s="37">
        <f t="shared" si="12"/>
        <v>10.930639999999999</v>
      </c>
      <c r="Q40" s="37">
        <f t="shared" si="13"/>
        <v>6.1124599999999996</v>
      </c>
      <c r="R40" s="37">
        <f t="shared" si="14"/>
        <v>7.8835799999999994</v>
      </c>
      <c r="S40" s="37">
        <f t="shared" si="15"/>
        <v>1.27332</v>
      </c>
      <c r="T40" s="37">
        <f t="shared" si="10"/>
        <v>26.199999999999996</v>
      </c>
    </row>
    <row r="41" spans="1:20">
      <c r="A41" s="8" t="s">
        <v>83</v>
      </c>
      <c r="B41" s="202">
        <v>26.2</v>
      </c>
      <c r="C41" s="202">
        <v>26.2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10.930639999999999</v>
      </c>
      <c r="J41" s="21">
        <f t="shared" si="6"/>
        <v>6.1124599999999996</v>
      </c>
      <c r="K41" s="21">
        <f t="shared" si="7"/>
        <v>7.8835799999999994</v>
      </c>
      <c r="L41" s="21">
        <f t="shared" si="8"/>
        <v>1.27332</v>
      </c>
      <c r="M41" s="157">
        <f t="shared" si="9"/>
        <v>26.199999999999996</v>
      </c>
      <c r="N41" s="22"/>
      <c r="P41" s="37">
        <f t="shared" si="12"/>
        <v>10.930639999999999</v>
      </c>
      <c r="Q41" s="37">
        <f t="shared" si="13"/>
        <v>6.1124599999999996</v>
      </c>
      <c r="R41" s="37">
        <f t="shared" si="14"/>
        <v>7.8835799999999994</v>
      </c>
      <c r="S41" s="37">
        <f t="shared" si="15"/>
        <v>1.27332</v>
      </c>
      <c r="T41" s="37">
        <f t="shared" si="10"/>
        <v>26.199999999999996</v>
      </c>
    </row>
    <row r="42" spans="1:20">
      <c r="A42" s="8" t="s">
        <v>84</v>
      </c>
      <c r="B42" s="202">
        <v>26.2</v>
      </c>
      <c r="C42" s="202">
        <v>26.2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10.930639999999999</v>
      </c>
      <c r="J42" s="21">
        <f t="shared" si="6"/>
        <v>6.1124599999999996</v>
      </c>
      <c r="K42" s="21">
        <f t="shared" si="7"/>
        <v>7.8835799999999994</v>
      </c>
      <c r="L42" s="21">
        <f t="shared" si="8"/>
        <v>1.27332</v>
      </c>
      <c r="M42" s="157">
        <f t="shared" si="9"/>
        <v>26.199999999999996</v>
      </c>
      <c r="N42" s="22"/>
      <c r="P42" s="37">
        <f t="shared" si="12"/>
        <v>10.930639999999999</v>
      </c>
      <c r="Q42" s="37">
        <f t="shared" si="13"/>
        <v>6.1124599999999996</v>
      </c>
      <c r="R42" s="37">
        <f t="shared" si="14"/>
        <v>7.8835799999999994</v>
      </c>
      <c r="S42" s="37">
        <f t="shared" si="15"/>
        <v>1.27332</v>
      </c>
      <c r="T42" s="37">
        <f t="shared" si="10"/>
        <v>26.199999999999996</v>
      </c>
    </row>
    <row r="43" spans="1:20">
      <c r="A43" s="8" t="s">
        <v>85</v>
      </c>
      <c r="B43" s="202">
        <v>26.2</v>
      </c>
      <c r="C43" s="202">
        <v>26.2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10.930639999999999</v>
      </c>
      <c r="J43" s="21">
        <f t="shared" si="6"/>
        <v>6.1124599999999996</v>
      </c>
      <c r="K43" s="21">
        <f t="shared" si="7"/>
        <v>7.8835799999999994</v>
      </c>
      <c r="L43" s="21">
        <f t="shared" si="8"/>
        <v>1.27332</v>
      </c>
      <c r="M43" s="157">
        <f t="shared" si="9"/>
        <v>26.199999999999996</v>
      </c>
      <c r="N43" s="22"/>
      <c r="P43" s="37">
        <f t="shared" si="12"/>
        <v>10.930639999999999</v>
      </c>
      <c r="Q43" s="37">
        <f t="shared" si="13"/>
        <v>6.1124599999999996</v>
      </c>
      <c r="R43" s="37">
        <f t="shared" si="14"/>
        <v>7.8835799999999994</v>
      </c>
      <c r="S43" s="37">
        <f t="shared" si="15"/>
        <v>1.27332</v>
      </c>
      <c r="T43" s="37">
        <f t="shared" si="10"/>
        <v>26.199999999999996</v>
      </c>
    </row>
    <row r="44" spans="1:20">
      <c r="A44" s="8" t="s">
        <v>86</v>
      </c>
      <c r="B44" s="202">
        <v>26.2</v>
      </c>
      <c r="C44" s="202">
        <v>26.2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10.930639999999999</v>
      </c>
      <c r="J44" s="21">
        <f t="shared" si="6"/>
        <v>6.1124599999999996</v>
      </c>
      <c r="K44" s="21">
        <f t="shared" si="7"/>
        <v>7.8835799999999994</v>
      </c>
      <c r="L44" s="21">
        <f t="shared" si="8"/>
        <v>1.27332</v>
      </c>
      <c r="M44" s="157">
        <f t="shared" si="9"/>
        <v>26.199999999999996</v>
      </c>
      <c r="N44" s="22"/>
      <c r="P44" s="37">
        <f t="shared" si="12"/>
        <v>10.930639999999999</v>
      </c>
      <c r="Q44" s="37">
        <f t="shared" si="13"/>
        <v>6.1124599999999996</v>
      </c>
      <c r="R44" s="37">
        <f t="shared" si="14"/>
        <v>7.8835799999999994</v>
      </c>
      <c r="S44" s="37">
        <f t="shared" si="15"/>
        <v>1.27332</v>
      </c>
      <c r="T44" s="37">
        <f t="shared" si="10"/>
        <v>26.199999999999996</v>
      </c>
    </row>
    <row r="45" spans="1:20">
      <c r="A45" s="8" t="s">
        <v>87</v>
      </c>
      <c r="B45" s="202">
        <v>26.2</v>
      </c>
      <c r="C45" s="202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202">
        <v>26.2</v>
      </c>
      <c r="C46" s="202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202">
        <v>26.2</v>
      </c>
      <c r="C47" s="202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202">
        <v>26.2</v>
      </c>
      <c r="C48" s="202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202">
        <v>26.2</v>
      </c>
      <c r="C49" s="202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2">
        <v>26.2</v>
      </c>
      <c r="C50" s="202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2">
        <v>26.2</v>
      </c>
      <c r="C51" s="202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2">
        <v>26.2</v>
      </c>
      <c r="C52" s="202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2">
        <v>26.2</v>
      </c>
      <c r="C53" s="202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2">
        <v>26.2</v>
      </c>
      <c r="C54" s="202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2">
        <v>26.2</v>
      </c>
      <c r="C55" s="202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2">
        <v>26.2</v>
      </c>
      <c r="C56" s="202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2">
        <v>26.2</v>
      </c>
      <c r="C57" s="202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2">
        <v>26.2</v>
      </c>
      <c r="C58" s="202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2">
        <v>26.2</v>
      </c>
      <c r="C59" s="202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2">
        <v>26.2</v>
      </c>
      <c r="C60" s="202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202">
        <v>26.2</v>
      </c>
      <c r="C61" s="202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202">
        <v>26.2</v>
      </c>
      <c r="C62" s="202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202">
        <v>26.2</v>
      </c>
      <c r="C63" s="202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202">
        <v>26.2</v>
      </c>
      <c r="C64" s="202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202">
        <v>26.2</v>
      </c>
      <c r="C65" s="202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202">
        <v>26.2</v>
      </c>
      <c r="C66" s="202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202">
        <v>26.2</v>
      </c>
      <c r="C67" s="202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202">
        <v>26.2</v>
      </c>
      <c r="C68" s="202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202">
        <v>26.2</v>
      </c>
      <c r="C69" s="202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202">
        <v>26.2</v>
      </c>
      <c r="C70" s="202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202">
        <v>26.2</v>
      </c>
      <c r="C71" s="202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202">
        <v>26.2</v>
      </c>
      <c r="C72" s="202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202">
        <v>26.4</v>
      </c>
      <c r="C73" s="202">
        <v>26.4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11.01408</v>
      </c>
      <c r="J73" s="21">
        <f t="shared" si="22"/>
        <v>6.1591199999999988</v>
      </c>
      <c r="K73" s="21">
        <f t="shared" si="23"/>
        <v>7.9437600000000002</v>
      </c>
      <c r="L73" s="21">
        <f t="shared" si="24"/>
        <v>1.28304</v>
      </c>
      <c r="M73" s="157">
        <f t="shared" si="25"/>
        <v>26.4</v>
      </c>
      <c r="N73" s="22"/>
      <c r="P73" s="37">
        <f t="shared" si="17"/>
        <v>11.01408</v>
      </c>
      <c r="Q73" s="37">
        <f t="shared" si="18"/>
        <v>6.1591199999999988</v>
      </c>
      <c r="R73" s="37">
        <f t="shared" si="19"/>
        <v>7.9437600000000002</v>
      </c>
      <c r="S73" s="37">
        <f t="shared" si="20"/>
        <v>1.28304</v>
      </c>
      <c r="T73" s="37">
        <f t="shared" si="26"/>
        <v>26.4</v>
      </c>
    </row>
    <row r="74" spans="1:20">
      <c r="A74" s="8" t="s">
        <v>116</v>
      </c>
      <c r="B74" s="202">
        <v>26.4</v>
      </c>
      <c r="C74" s="202">
        <v>26.4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11.01408</v>
      </c>
      <c r="J74" s="21">
        <f t="shared" si="22"/>
        <v>6.1591199999999988</v>
      </c>
      <c r="K74" s="21">
        <f t="shared" si="23"/>
        <v>7.9437600000000002</v>
      </c>
      <c r="L74" s="21">
        <f t="shared" si="24"/>
        <v>1.28304</v>
      </c>
      <c r="M74" s="157">
        <f t="shared" si="25"/>
        <v>26.4</v>
      </c>
      <c r="N74" s="22"/>
      <c r="P74" s="37">
        <f t="shared" si="17"/>
        <v>11.01408</v>
      </c>
      <c r="Q74" s="37">
        <f t="shared" si="18"/>
        <v>6.1591199999999988</v>
      </c>
      <c r="R74" s="37">
        <f t="shared" si="19"/>
        <v>7.9437600000000002</v>
      </c>
      <c r="S74" s="37">
        <f t="shared" si="20"/>
        <v>1.28304</v>
      </c>
      <c r="T74" s="37">
        <f t="shared" si="26"/>
        <v>26.4</v>
      </c>
    </row>
    <row r="75" spans="1:20">
      <c r="A75" s="8" t="s">
        <v>117</v>
      </c>
      <c r="B75" s="202">
        <v>26.4</v>
      </c>
      <c r="C75" s="202">
        <v>26.4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11.01408</v>
      </c>
      <c r="J75" s="21">
        <f t="shared" si="22"/>
        <v>6.1591199999999988</v>
      </c>
      <c r="K75" s="21">
        <f t="shared" si="23"/>
        <v>7.9437600000000002</v>
      </c>
      <c r="L75" s="21">
        <f t="shared" si="24"/>
        <v>1.28304</v>
      </c>
      <c r="M75" s="157">
        <f t="shared" si="25"/>
        <v>26.4</v>
      </c>
      <c r="N75" s="22"/>
      <c r="P75" s="37">
        <f t="shared" si="17"/>
        <v>11.01408</v>
      </c>
      <c r="Q75" s="37">
        <f t="shared" si="18"/>
        <v>6.1591199999999988</v>
      </c>
      <c r="R75" s="37">
        <f t="shared" si="19"/>
        <v>7.9437600000000002</v>
      </c>
      <c r="S75" s="37">
        <f t="shared" si="20"/>
        <v>1.28304</v>
      </c>
      <c r="T75" s="37">
        <f t="shared" si="26"/>
        <v>26.4</v>
      </c>
    </row>
    <row r="76" spans="1:20">
      <c r="A76" s="8" t="s">
        <v>118</v>
      </c>
      <c r="B76" s="202">
        <v>26.4</v>
      </c>
      <c r="C76" s="202">
        <v>26.4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11.01408</v>
      </c>
      <c r="J76" s="21">
        <f t="shared" si="22"/>
        <v>6.1591199999999988</v>
      </c>
      <c r="K76" s="21">
        <f t="shared" si="23"/>
        <v>7.9437600000000002</v>
      </c>
      <c r="L76" s="21">
        <f t="shared" si="24"/>
        <v>1.28304</v>
      </c>
      <c r="M76" s="157">
        <f t="shared" si="25"/>
        <v>26.4</v>
      </c>
      <c r="N76" s="22"/>
      <c r="P76" s="37">
        <f t="shared" si="17"/>
        <v>11.01408</v>
      </c>
      <c r="Q76" s="37">
        <f t="shared" si="18"/>
        <v>6.1591199999999988</v>
      </c>
      <c r="R76" s="37">
        <f t="shared" si="19"/>
        <v>7.9437600000000002</v>
      </c>
      <c r="S76" s="37">
        <f t="shared" si="20"/>
        <v>1.28304</v>
      </c>
      <c r="T76" s="37">
        <f t="shared" si="26"/>
        <v>26.4</v>
      </c>
    </row>
    <row r="77" spans="1:20">
      <c r="A77" s="8" t="s">
        <v>119</v>
      </c>
      <c r="B77" s="202">
        <v>26.4</v>
      </c>
      <c r="C77" s="202">
        <v>26.4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11.01408</v>
      </c>
      <c r="J77" s="21">
        <f t="shared" si="22"/>
        <v>6.1591199999999988</v>
      </c>
      <c r="K77" s="21">
        <f t="shared" si="23"/>
        <v>7.9437600000000002</v>
      </c>
      <c r="L77" s="21">
        <f t="shared" si="24"/>
        <v>1.28304</v>
      </c>
      <c r="M77" s="157">
        <f t="shared" si="25"/>
        <v>26.4</v>
      </c>
      <c r="N77" s="22"/>
      <c r="P77" s="37">
        <f t="shared" si="17"/>
        <v>11.01408</v>
      </c>
      <c r="Q77" s="37">
        <f t="shared" si="18"/>
        <v>6.1591199999999988</v>
      </c>
      <c r="R77" s="37">
        <f t="shared" si="19"/>
        <v>7.9437600000000002</v>
      </c>
      <c r="S77" s="37">
        <f t="shared" si="20"/>
        <v>1.28304</v>
      </c>
      <c r="T77" s="37">
        <f t="shared" si="26"/>
        <v>26.4</v>
      </c>
    </row>
    <row r="78" spans="1:20">
      <c r="A78" s="8" t="s">
        <v>120</v>
      </c>
      <c r="B78" s="202">
        <v>26.4</v>
      </c>
      <c r="C78" s="202">
        <v>26.4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11.01408</v>
      </c>
      <c r="J78" s="21">
        <f t="shared" si="22"/>
        <v>6.1591199999999988</v>
      </c>
      <c r="K78" s="21">
        <f t="shared" si="23"/>
        <v>7.9437600000000002</v>
      </c>
      <c r="L78" s="21">
        <f t="shared" si="24"/>
        <v>1.28304</v>
      </c>
      <c r="M78" s="157">
        <f t="shared" si="25"/>
        <v>26.4</v>
      </c>
      <c r="N78" s="22"/>
      <c r="P78" s="37">
        <f t="shared" si="17"/>
        <v>11.01408</v>
      </c>
      <c r="Q78" s="37">
        <f t="shared" si="18"/>
        <v>6.1591199999999988</v>
      </c>
      <c r="R78" s="37">
        <f t="shared" si="19"/>
        <v>7.9437600000000002</v>
      </c>
      <c r="S78" s="37">
        <f t="shared" si="20"/>
        <v>1.28304</v>
      </c>
      <c r="T78" s="37">
        <f t="shared" si="26"/>
        <v>26.4</v>
      </c>
    </row>
    <row r="79" spans="1:20">
      <c r="A79" s="8" t="s">
        <v>121</v>
      </c>
      <c r="B79" s="202">
        <v>26.4</v>
      </c>
      <c r="C79" s="202">
        <v>26.4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11.01408</v>
      </c>
      <c r="J79" s="21">
        <f t="shared" si="22"/>
        <v>6.1591199999999988</v>
      </c>
      <c r="K79" s="21">
        <f t="shared" si="23"/>
        <v>7.9437600000000002</v>
      </c>
      <c r="L79" s="21">
        <f t="shared" si="24"/>
        <v>1.28304</v>
      </c>
      <c r="M79" s="157">
        <f t="shared" si="25"/>
        <v>26.4</v>
      </c>
      <c r="N79" s="22"/>
      <c r="P79" s="37">
        <f t="shared" si="17"/>
        <v>11.01408</v>
      </c>
      <c r="Q79" s="37">
        <f t="shared" si="18"/>
        <v>6.1591199999999988</v>
      </c>
      <c r="R79" s="37">
        <f t="shared" si="19"/>
        <v>7.9437600000000002</v>
      </c>
      <c r="S79" s="37">
        <f t="shared" si="20"/>
        <v>1.28304</v>
      </c>
      <c r="T79" s="37">
        <f t="shared" si="26"/>
        <v>26.4</v>
      </c>
    </row>
    <row r="80" spans="1:20">
      <c r="A80" s="8" t="s">
        <v>122</v>
      </c>
      <c r="B80" s="202">
        <v>26.4</v>
      </c>
      <c r="C80" s="202">
        <v>26.4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11.01408</v>
      </c>
      <c r="J80" s="21">
        <f t="shared" si="22"/>
        <v>6.1591199999999988</v>
      </c>
      <c r="K80" s="21">
        <f t="shared" si="23"/>
        <v>7.9437600000000002</v>
      </c>
      <c r="L80" s="21">
        <f t="shared" si="24"/>
        <v>1.28304</v>
      </c>
      <c r="M80" s="157">
        <f t="shared" si="25"/>
        <v>26.4</v>
      </c>
      <c r="N80" s="22"/>
      <c r="P80" s="37">
        <f t="shared" si="17"/>
        <v>11.01408</v>
      </c>
      <c r="Q80" s="37">
        <f t="shared" si="18"/>
        <v>6.1591199999999988</v>
      </c>
      <c r="R80" s="37">
        <f t="shared" si="19"/>
        <v>7.9437600000000002</v>
      </c>
      <c r="S80" s="37">
        <f t="shared" si="20"/>
        <v>1.28304</v>
      </c>
      <c r="T80" s="37">
        <f t="shared" si="26"/>
        <v>26.4</v>
      </c>
    </row>
    <row r="81" spans="1:20">
      <c r="A81" s="8" t="s">
        <v>123</v>
      </c>
      <c r="B81" s="202">
        <v>26.4</v>
      </c>
      <c r="C81" s="202">
        <v>26.4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11.01408</v>
      </c>
      <c r="J81" s="21">
        <f t="shared" si="22"/>
        <v>6.1591199999999988</v>
      </c>
      <c r="K81" s="21">
        <f t="shared" si="23"/>
        <v>7.9437600000000002</v>
      </c>
      <c r="L81" s="21">
        <f t="shared" si="24"/>
        <v>1.28304</v>
      </c>
      <c r="M81" s="157">
        <f t="shared" si="25"/>
        <v>26.4</v>
      </c>
      <c r="N81" s="22"/>
      <c r="P81" s="37">
        <f t="shared" si="17"/>
        <v>11.01408</v>
      </c>
      <c r="Q81" s="37">
        <f t="shared" si="18"/>
        <v>6.1591199999999988</v>
      </c>
      <c r="R81" s="37">
        <f t="shared" si="19"/>
        <v>7.9437600000000002</v>
      </c>
      <c r="S81" s="37">
        <f t="shared" si="20"/>
        <v>1.28304</v>
      </c>
      <c r="T81" s="37">
        <f t="shared" si="26"/>
        <v>26.4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0.63095000000000023</v>
      </c>
      <c r="C99" s="20">
        <f t="shared" si="27"/>
        <v>0.63095000000000023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0.26323234000000034</v>
      </c>
      <c r="J99" s="158">
        <f t="shared" ref="J99:L99" si="28">SUM(J3:J98)/4000</f>
        <v>0.14720063499999994</v>
      </c>
      <c r="K99" s="158">
        <f t="shared" si="28"/>
        <v>0.18985285500000021</v>
      </c>
      <c r="L99" s="158">
        <f t="shared" si="28"/>
        <v>3.066416999999998E-2</v>
      </c>
      <c r="M99" s="159">
        <f>SUM(M3:M98)/4000</f>
        <v>0.63095000000000023</v>
      </c>
      <c r="N99" s="23"/>
      <c r="P99" s="37">
        <f>SUM(P3:P98)/4000</f>
        <v>0.26323234000000034</v>
      </c>
      <c r="Q99" s="37">
        <f t="shared" ref="Q99:S99" si="29">SUM(Q3:Q98)/4000</f>
        <v>0.14720063499999994</v>
      </c>
      <c r="R99" s="37">
        <f t="shared" si="29"/>
        <v>0.18985285500000021</v>
      </c>
      <c r="S99" s="37">
        <f t="shared" si="29"/>
        <v>3.066416999999998E-2</v>
      </c>
      <c r="T99" s="37">
        <f t="shared" si="26"/>
        <v>0.63095000000000045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0.39</v>
      </c>
      <c r="N3" s="71">
        <v>0</v>
      </c>
      <c r="O3" s="53">
        <v>-36</v>
      </c>
      <c r="P3" s="53">
        <v>-32</v>
      </c>
      <c r="Q3" s="53">
        <v>0</v>
      </c>
      <c r="R3" s="53">
        <v>0</v>
      </c>
      <c r="S3" s="72">
        <v>0</v>
      </c>
      <c r="U3" s="73">
        <v>-68</v>
      </c>
      <c r="V3" s="74">
        <v>0.39</v>
      </c>
      <c r="W3">
        <v>0</v>
      </c>
      <c r="X3">
        <v>-36</v>
      </c>
      <c r="Y3">
        <v>0.39</v>
      </c>
      <c r="Z3">
        <v>-32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-56</v>
      </c>
      <c r="P4" s="46">
        <v>-47</v>
      </c>
      <c r="Q4" s="46">
        <v>0</v>
      </c>
      <c r="R4" s="46">
        <v>0</v>
      </c>
      <c r="S4" s="74">
        <v>0</v>
      </c>
      <c r="U4" s="73">
        <v>-103</v>
      </c>
      <c r="V4" s="74">
        <v>0</v>
      </c>
      <c r="W4">
        <v>0</v>
      </c>
      <c r="X4">
        <v>-56</v>
      </c>
      <c r="Y4">
        <v>0</v>
      </c>
      <c r="Z4">
        <v>-47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0.48</v>
      </c>
      <c r="N5" s="73">
        <v>0</v>
      </c>
      <c r="O5" s="46">
        <v>-76</v>
      </c>
      <c r="P5" s="46">
        <v>-2</v>
      </c>
      <c r="Q5" s="46">
        <v>0</v>
      </c>
      <c r="R5" s="46">
        <v>0</v>
      </c>
      <c r="S5" s="74">
        <v>0</v>
      </c>
      <c r="U5" s="73">
        <v>-78</v>
      </c>
      <c r="V5" s="74">
        <v>0.48</v>
      </c>
      <c r="W5">
        <v>0</v>
      </c>
      <c r="X5">
        <v>-76</v>
      </c>
      <c r="Y5">
        <v>0.48</v>
      </c>
      <c r="Z5">
        <v>-2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-91</v>
      </c>
      <c r="P6" s="46">
        <v>-15</v>
      </c>
      <c r="Q6" s="46">
        <v>0</v>
      </c>
      <c r="R6" s="46">
        <v>0</v>
      </c>
      <c r="S6" s="74">
        <v>0</v>
      </c>
      <c r="U6" s="73">
        <v>-106</v>
      </c>
      <c r="V6" s="74">
        <v>0</v>
      </c>
      <c r="W6">
        <v>0</v>
      </c>
      <c r="X6">
        <v>-91</v>
      </c>
      <c r="Y6">
        <v>0</v>
      </c>
      <c r="Z6">
        <v>-15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-101</v>
      </c>
      <c r="P7" s="46">
        <v>-25</v>
      </c>
      <c r="Q7" s="46">
        <v>0</v>
      </c>
      <c r="R7" s="46">
        <v>0</v>
      </c>
      <c r="S7" s="74">
        <v>0</v>
      </c>
      <c r="U7" s="73">
        <v>-126</v>
      </c>
      <c r="V7" s="74">
        <v>0</v>
      </c>
      <c r="W7">
        <v>0</v>
      </c>
      <c r="X7">
        <v>-101</v>
      </c>
      <c r="Y7">
        <v>0</v>
      </c>
      <c r="Z7">
        <v>-25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-21</v>
      </c>
      <c r="O8" s="46">
        <v>-116</v>
      </c>
      <c r="P8" s="46">
        <v>-39</v>
      </c>
      <c r="Q8" s="46">
        <v>0</v>
      </c>
      <c r="R8" s="46">
        <v>0</v>
      </c>
      <c r="S8" s="74">
        <v>0</v>
      </c>
      <c r="U8" s="73">
        <v>-176</v>
      </c>
      <c r="V8" s="74">
        <v>0</v>
      </c>
      <c r="W8">
        <v>-21</v>
      </c>
      <c r="X8">
        <v>-116</v>
      </c>
      <c r="Y8">
        <v>0</v>
      </c>
      <c r="Z8">
        <v>-39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-34</v>
      </c>
      <c r="O9" s="46">
        <v>-216</v>
      </c>
      <c r="P9" s="46">
        <v>-48</v>
      </c>
      <c r="Q9" s="46">
        <v>0</v>
      </c>
      <c r="R9" s="46">
        <v>0</v>
      </c>
      <c r="S9" s="74">
        <v>0</v>
      </c>
      <c r="U9" s="73">
        <v>-298</v>
      </c>
      <c r="V9" s="74">
        <v>0</v>
      </c>
      <c r="W9">
        <v>-34</v>
      </c>
      <c r="X9">
        <v>-216</v>
      </c>
      <c r="Y9">
        <v>0</v>
      </c>
      <c r="Z9">
        <v>-48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-38</v>
      </c>
      <c r="O10" s="46">
        <v>-231</v>
      </c>
      <c r="P10" s="46">
        <v>-55</v>
      </c>
      <c r="Q10" s="46">
        <v>0</v>
      </c>
      <c r="R10" s="46">
        <v>0</v>
      </c>
      <c r="S10" s="74">
        <v>0</v>
      </c>
      <c r="U10" s="73">
        <v>-324</v>
      </c>
      <c r="V10" s="74">
        <v>0</v>
      </c>
      <c r="W10">
        <v>-38</v>
      </c>
      <c r="X10">
        <v>-231</v>
      </c>
      <c r="Y10">
        <v>0</v>
      </c>
      <c r="Z10">
        <v>-55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-48</v>
      </c>
      <c r="O11" s="46">
        <v>-226</v>
      </c>
      <c r="P11" s="46">
        <v>-63</v>
      </c>
      <c r="Q11" s="46">
        <v>0</v>
      </c>
      <c r="R11" s="46">
        <v>0</v>
      </c>
      <c r="S11" s="74">
        <v>0</v>
      </c>
      <c r="U11" s="73">
        <v>-337</v>
      </c>
      <c r="V11" s="74">
        <v>0</v>
      </c>
      <c r="W11">
        <v>-48</v>
      </c>
      <c r="X11">
        <v>-226</v>
      </c>
      <c r="Y11">
        <v>0</v>
      </c>
      <c r="Z11">
        <v>-63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-53</v>
      </c>
      <c r="O12" s="46">
        <v>-229</v>
      </c>
      <c r="P12" s="46">
        <v>-68</v>
      </c>
      <c r="Q12" s="46">
        <v>0</v>
      </c>
      <c r="R12" s="46">
        <v>0</v>
      </c>
      <c r="S12" s="74">
        <v>0</v>
      </c>
      <c r="U12" s="73">
        <v>-350</v>
      </c>
      <c r="V12" s="74">
        <v>0</v>
      </c>
      <c r="W12">
        <v>-53</v>
      </c>
      <c r="X12">
        <v>-229</v>
      </c>
      <c r="Y12">
        <v>0</v>
      </c>
      <c r="Z12">
        <v>-68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-50</v>
      </c>
      <c r="O13" s="46">
        <v>-234</v>
      </c>
      <c r="P13" s="46">
        <v>-72</v>
      </c>
      <c r="Q13" s="46">
        <v>0</v>
      </c>
      <c r="R13" s="46">
        <v>0</v>
      </c>
      <c r="S13" s="74">
        <v>0</v>
      </c>
      <c r="U13" s="73">
        <v>-356</v>
      </c>
      <c r="V13" s="74">
        <v>0</v>
      </c>
      <c r="W13">
        <v>-50</v>
      </c>
      <c r="X13">
        <v>-234</v>
      </c>
      <c r="Y13">
        <v>0</v>
      </c>
      <c r="Z13">
        <v>-72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-53</v>
      </c>
      <c r="O14" s="46">
        <v>-234</v>
      </c>
      <c r="P14" s="46">
        <v>-78</v>
      </c>
      <c r="Q14" s="46">
        <v>0</v>
      </c>
      <c r="R14" s="46">
        <v>0</v>
      </c>
      <c r="S14" s="74">
        <v>0</v>
      </c>
      <c r="U14" s="73">
        <v>-365</v>
      </c>
      <c r="V14" s="74">
        <v>0</v>
      </c>
      <c r="W14">
        <v>-53</v>
      </c>
      <c r="X14">
        <v>-234</v>
      </c>
      <c r="Y14">
        <v>0</v>
      </c>
      <c r="Z14">
        <v>-78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-55</v>
      </c>
      <c r="O15" s="46">
        <v>-240.19</v>
      </c>
      <c r="P15" s="46">
        <v>-88</v>
      </c>
      <c r="Q15" s="46">
        <v>0</v>
      </c>
      <c r="R15" s="46">
        <v>0</v>
      </c>
      <c r="S15" s="74">
        <v>0</v>
      </c>
      <c r="U15" s="73">
        <v>-383.19</v>
      </c>
      <c r="V15" s="74">
        <v>0</v>
      </c>
      <c r="W15">
        <v>-55</v>
      </c>
      <c r="X15">
        <v>-240.19</v>
      </c>
      <c r="Y15">
        <v>0</v>
      </c>
      <c r="Z15">
        <v>-88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-58</v>
      </c>
      <c r="O16" s="46">
        <v>-249</v>
      </c>
      <c r="P16" s="46">
        <v>-96</v>
      </c>
      <c r="Q16" s="46">
        <v>0</v>
      </c>
      <c r="R16" s="46">
        <v>0</v>
      </c>
      <c r="S16" s="74">
        <v>0</v>
      </c>
      <c r="U16" s="73">
        <v>-403</v>
      </c>
      <c r="V16" s="74">
        <v>0</v>
      </c>
      <c r="W16">
        <v>-58</v>
      </c>
      <c r="X16">
        <v>-249</v>
      </c>
      <c r="Y16">
        <v>0</v>
      </c>
      <c r="Z16">
        <v>-96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-53</v>
      </c>
      <c r="O17" s="46">
        <v>-233</v>
      </c>
      <c r="P17" s="46">
        <v>-99</v>
      </c>
      <c r="Q17" s="46">
        <v>0</v>
      </c>
      <c r="R17" s="46">
        <v>0</v>
      </c>
      <c r="S17" s="74">
        <v>0</v>
      </c>
      <c r="U17" s="73">
        <v>-385</v>
      </c>
      <c r="V17" s="74">
        <v>0</v>
      </c>
      <c r="W17">
        <v>-53</v>
      </c>
      <c r="X17">
        <v>-233</v>
      </c>
      <c r="Y17">
        <v>0</v>
      </c>
      <c r="Z17">
        <v>-99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-54</v>
      </c>
      <c r="O18" s="46">
        <v>-233</v>
      </c>
      <c r="P18" s="46">
        <v>-103</v>
      </c>
      <c r="Q18" s="46">
        <v>0</v>
      </c>
      <c r="R18" s="46">
        <v>0</v>
      </c>
      <c r="S18" s="74">
        <v>0</v>
      </c>
      <c r="U18" s="73">
        <v>-390</v>
      </c>
      <c r="V18" s="74">
        <v>0</v>
      </c>
      <c r="W18">
        <v>-54</v>
      </c>
      <c r="X18">
        <v>-233</v>
      </c>
      <c r="Y18">
        <v>0</v>
      </c>
      <c r="Z18">
        <v>-103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-32</v>
      </c>
      <c r="O19" s="46">
        <v>-233</v>
      </c>
      <c r="P19" s="46">
        <v>-94</v>
      </c>
      <c r="Q19" s="46">
        <v>0</v>
      </c>
      <c r="R19" s="46">
        <v>0</v>
      </c>
      <c r="S19" s="74">
        <v>0</v>
      </c>
      <c r="U19" s="73">
        <v>-359</v>
      </c>
      <c r="V19" s="74">
        <v>0</v>
      </c>
      <c r="W19">
        <v>-32</v>
      </c>
      <c r="X19">
        <v>-233</v>
      </c>
      <c r="Y19">
        <v>0</v>
      </c>
      <c r="Z19">
        <v>-94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-9</v>
      </c>
      <c r="O20" s="46">
        <v>-244</v>
      </c>
      <c r="P20" s="46">
        <v>-84</v>
      </c>
      <c r="Q20" s="46">
        <v>0</v>
      </c>
      <c r="R20" s="46">
        <v>0</v>
      </c>
      <c r="S20" s="74">
        <v>0</v>
      </c>
      <c r="U20" s="73">
        <v>-337</v>
      </c>
      <c r="V20" s="74">
        <v>0.28999999999999998</v>
      </c>
      <c r="W20">
        <v>-9</v>
      </c>
      <c r="X20">
        <v>-244</v>
      </c>
      <c r="Y20">
        <v>0.28999999999999998</v>
      </c>
      <c r="Z20">
        <v>-84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0.67</v>
      </c>
      <c r="N21" s="73">
        <v>0</v>
      </c>
      <c r="O21" s="46">
        <v>-256</v>
      </c>
      <c r="P21" s="46">
        <v>-71</v>
      </c>
      <c r="Q21" s="46">
        <v>0</v>
      </c>
      <c r="R21" s="46">
        <v>0</v>
      </c>
      <c r="S21" s="74">
        <v>0</v>
      </c>
      <c r="U21" s="73">
        <v>-327</v>
      </c>
      <c r="V21" s="74">
        <v>0.67</v>
      </c>
      <c r="W21">
        <v>0</v>
      </c>
      <c r="X21">
        <v>-256</v>
      </c>
      <c r="Y21">
        <v>0.67</v>
      </c>
      <c r="Z21">
        <v>-71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</v>
      </c>
      <c r="N22" s="73">
        <v>0</v>
      </c>
      <c r="O22" s="46">
        <v>-246</v>
      </c>
      <c r="P22" s="46">
        <v>-62</v>
      </c>
      <c r="Q22" s="46">
        <v>0</v>
      </c>
      <c r="R22" s="46">
        <v>0</v>
      </c>
      <c r="S22" s="74">
        <v>0</v>
      </c>
      <c r="U22" s="73">
        <v>-308</v>
      </c>
      <c r="V22" s="74">
        <v>2.5</v>
      </c>
      <c r="W22">
        <v>0</v>
      </c>
      <c r="X22">
        <v>-246</v>
      </c>
      <c r="Y22">
        <v>2.5</v>
      </c>
      <c r="Z22">
        <v>-62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4.24</v>
      </c>
      <c r="N23" s="73">
        <v>0</v>
      </c>
      <c r="O23" s="46">
        <v>-231</v>
      </c>
      <c r="P23" s="46">
        <v>-37</v>
      </c>
      <c r="Q23" s="46">
        <v>0</v>
      </c>
      <c r="R23" s="46">
        <v>0</v>
      </c>
      <c r="S23" s="74">
        <v>0</v>
      </c>
      <c r="U23" s="73">
        <v>-268</v>
      </c>
      <c r="V23" s="74">
        <v>4.24</v>
      </c>
      <c r="W23">
        <v>0</v>
      </c>
      <c r="X23">
        <v>-231</v>
      </c>
      <c r="Y23">
        <v>4.24</v>
      </c>
      <c r="Z23">
        <v>-37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5.87</v>
      </c>
      <c r="N24" s="73">
        <v>0</v>
      </c>
      <c r="O24" s="46">
        <v>-127.22</v>
      </c>
      <c r="P24" s="46">
        <v>-260</v>
      </c>
      <c r="Q24" s="46">
        <v>0</v>
      </c>
      <c r="R24" s="46">
        <v>0</v>
      </c>
      <c r="S24" s="74">
        <v>0</v>
      </c>
      <c r="U24" s="73">
        <v>-387.22</v>
      </c>
      <c r="V24" s="74">
        <v>5.87</v>
      </c>
      <c r="W24">
        <v>0</v>
      </c>
      <c r="X24">
        <v>-127.22</v>
      </c>
      <c r="Y24">
        <v>5.87</v>
      </c>
      <c r="Z24">
        <v>-260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6.45</v>
      </c>
      <c r="N25" s="73">
        <v>0</v>
      </c>
      <c r="O25" s="46">
        <v>-102</v>
      </c>
      <c r="P25" s="46">
        <v>-72.97</v>
      </c>
      <c r="Q25" s="46">
        <v>0</v>
      </c>
      <c r="R25" s="46">
        <v>0</v>
      </c>
      <c r="S25" s="74">
        <v>0</v>
      </c>
      <c r="U25" s="73">
        <v>-174.97</v>
      </c>
      <c r="V25" s="74">
        <v>6.45</v>
      </c>
      <c r="W25">
        <v>0</v>
      </c>
      <c r="X25">
        <v>-102</v>
      </c>
      <c r="Y25">
        <v>6.45</v>
      </c>
      <c r="Z25">
        <v>-72.97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2.6</v>
      </c>
      <c r="N26" s="73">
        <v>0</v>
      </c>
      <c r="O26" s="46">
        <v>-67</v>
      </c>
      <c r="P26" s="46">
        <v>-107</v>
      </c>
      <c r="Q26" s="46">
        <v>0</v>
      </c>
      <c r="R26" s="46">
        <v>0</v>
      </c>
      <c r="S26" s="74">
        <v>0</v>
      </c>
      <c r="U26" s="73">
        <v>-174</v>
      </c>
      <c r="V26" s="74">
        <v>2.6</v>
      </c>
      <c r="W26">
        <v>0</v>
      </c>
      <c r="X26">
        <v>-67</v>
      </c>
      <c r="Y26">
        <v>2.6</v>
      </c>
      <c r="Z26">
        <v>-107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2.98</v>
      </c>
      <c r="N27" s="73">
        <v>0</v>
      </c>
      <c r="O27" s="46">
        <v>-107</v>
      </c>
      <c r="P27" s="46">
        <v>-65</v>
      </c>
      <c r="Q27" s="46">
        <v>0</v>
      </c>
      <c r="R27" s="46">
        <v>0</v>
      </c>
      <c r="S27" s="74">
        <v>0</v>
      </c>
      <c r="U27" s="73">
        <v>-172</v>
      </c>
      <c r="V27" s="74">
        <v>2.98</v>
      </c>
      <c r="W27">
        <v>0</v>
      </c>
      <c r="X27">
        <v>-107</v>
      </c>
      <c r="Y27">
        <v>2.98</v>
      </c>
      <c r="Z27">
        <v>-65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5.97</v>
      </c>
      <c r="N28" s="73">
        <v>0</v>
      </c>
      <c r="O28" s="46">
        <v>-72</v>
      </c>
      <c r="P28" s="46">
        <v>-19</v>
      </c>
      <c r="Q28" s="46">
        <v>0</v>
      </c>
      <c r="R28" s="46">
        <v>0</v>
      </c>
      <c r="S28" s="74">
        <v>0</v>
      </c>
      <c r="U28" s="73">
        <v>-91</v>
      </c>
      <c r="V28" s="74">
        <v>5.97</v>
      </c>
      <c r="W28">
        <v>0</v>
      </c>
      <c r="X28">
        <v>-72</v>
      </c>
      <c r="Y28">
        <v>5.97</v>
      </c>
      <c r="Z28">
        <v>-19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4.91</v>
      </c>
      <c r="N29" s="73">
        <v>0</v>
      </c>
      <c r="O29" s="46">
        <v>-57</v>
      </c>
      <c r="P29" s="46">
        <v>0</v>
      </c>
      <c r="Q29" s="46">
        <v>0</v>
      </c>
      <c r="R29" s="46">
        <v>0</v>
      </c>
      <c r="S29" s="74">
        <v>0</v>
      </c>
      <c r="U29" s="73">
        <v>-57</v>
      </c>
      <c r="V29" s="74">
        <v>4.91</v>
      </c>
      <c r="W29">
        <v>0</v>
      </c>
      <c r="X29">
        <v>-57</v>
      </c>
      <c r="Y29">
        <v>4.91</v>
      </c>
      <c r="Z29">
        <v>0</v>
      </c>
    </row>
    <row r="30" spans="7:26">
      <c r="G30" t="s">
        <v>72</v>
      </c>
      <c r="H30" s="73">
        <v>78.95</v>
      </c>
      <c r="I30" s="46">
        <v>0</v>
      </c>
      <c r="J30" s="46">
        <v>0</v>
      </c>
      <c r="K30" s="46">
        <v>0</v>
      </c>
      <c r="L30" s="46">
        <v>0</v>
      </c>
      <c r="M30" s="74">
        <v>3.75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82.7</v>
      </c>
      <c r="W30">
        <v>78.95</v>
      </c>
      <c r="X30">
        <v>0</v>
      </c>
      <c r="Y30">
        <v>3.75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71.239999999999995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-199</v>
      </c>
      <c r="Q33" s="46">
        <v>0</v>
      </c>
      <c r="R33" s="46">
        <v>0</v>
      </c>
      <c r="S33" s="74">
        <v>0</v>
      </c>
      <c r="U33" s="73">
        <v>-199</v>
      </c>
      <c r="V33" s="74">
        <v>71.239999999999995</v>
      </c>
      <c r="W33">
        <v>71.239999999999995</v>
      </c>
      <c r="X33">
        <v>0</v>
      </c>
      <c r="Y33">
        <v>0</v>
      </c>
      <c r="Z33">
        <v>-199</v>
      </c>
    </row>
    <row r="34" spans="7:26">
      <c r="G34" t="s">
        <v>76</v>
      </c>
      <c r="H34" s="73">
        <v>78.94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-175</v>
      </c>
      <c r="Q34" s="46">
        <v>0</v>
      </c>
      <c r="R34" s="46">
        <v>0</v>
      </c>
      <c r="S34" s="74">
        <v>0</v>
      </c>
      <c r="U34" s="73">
        <v>-175</v>
      </c>
      <c r="V34" s="74">
        <v>78.94</v>
      </c>
      <c r="W34">
        <v>78.94</v>
      </c>
      <c r="X34">
        <v>0</v>
      </c>
      <c r="Y34">
        <v>0</v>
      </c>
      <c r="Z34">
        <v>-175</v>
      </c>
    </row>
    <row r="35" spans="7:26">
      <c r="G35" t="s">
        <v>77</v>
      </c>
      <c r="H35" s="73">
        <v>76.05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76.05</v>
      </c>
      <c r="W35">
        <v>76.05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72.2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72.2</v>
      </c>
      <c r="W36">
        <v>72.2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49.1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49.1</v>
      </c>
      <c r="W37">
        <v>49.1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88.76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88.76</v>
      </c>
      <c r="W39">
        <v>88.76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14.73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14.73</v>
      </c>
      <c r="W40">
        <v>14.73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-28</v>
      </c>
      <c r="P56" s="46">
        <v>0</v>
      </c>
      <c r="Q56" s="46">
        <v>0</v>
      </c>
      <c r="R56" s="46">
        <v>0</v>
      </c>
      <c r="S56" s="74">
        <v>0</v>
      </c>
      <c r="U56" s="73">
        <v>-28</v>
      </c>
      <c r="V56" s="74">
        <v>0</v>
      </c>
      <c r="W56">
        <v>0</v>
      </c>
      <c r="X56">
        <v>-28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-48</v>
      </c>
      <c r="P57" s="46">
        <v>0</v>
      </c>
      <c r="Q57" s="46">
        <v>0</v>
      </c>
      <c r="R57" s="46">
        <v>0</v>
      </c>
      <c r="S57" s="74">
        <v>0</v>
      </c>
      <c r="U57" s="73">
        <v>-48</v>
      </c>
      <c r="V57" s="74">
        <v>0</v>
      </c>
      <c r="W57">
        <v>0</v>
      </c>
      <c r="X57">
        <v>-48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-53</v>
      </c>
      <c r="P58" s="46">
        <v>0</v>
      </c>
      <c r="Q58" s="46">
        <v>0</v>
      </c>
      <c r="R58" s="46">
        <v>0</v>
      </c>
      <c r="S58" s="74">
        <v>0</v>
      </c>
      <c r="U58" s="73">
        <v>-53</v>
      </c>
      <c r="V58" s="74">
        <v>0</v>
      </c>
      <c r="W58">
        <v>0</v>
      </c>
      <c r="X58">
        <v>-53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-69</v>
      </c>
      <c r="P59" s="46">
        <v>0</v>
      </c>
      <c r="Q59" s="46">
        <v>0</v>
      </c>
      <c r="R59" s="46">
        <v>0</v>
      </c>
      <c r="S59" s="74">
        <v>0</v>
      </c>
      <c r="U59" s="73">
        <v>-69</v>
      </c>
      <c r="V59" s="74">
        <v>0</v>
      </c>
      <c r="W59">
        <v>0</v>
      </c>
      <c r="X59">
        <v>-69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-81</v>
      </c>
      <c r="P60" s="46">
        <v>0</v>
      </c>
      <c r="Q60" s="46">
        <v>0</v>
      </c>
      <c r="R60" s="46">
        <v>0</v>
      </c>
      <c r="S60" s="74">
        <v>0</v>
      </c>
      <c r="U60" s="73">
        <v>-81</v>
      </c>
      <c r="V60" s="74">
        <v>0</v>
      </c>
      <c r="W60">
        <v>0</v>
      </c>
      <c r="X60">
        <v>-81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-86</v>
      </c>
      <c r="P61" s="46">
        <v>0</v>
      </c>
      <c r="Q61" s="46">
        <v>0</v>
      </c>
      <c r="R61" s="46">
        <v>0</v>
      </c>
      <c r="S61" s="74">
        <v>0</v>
      </c>
      <c r="U61" s="73">
        <v>-86</v>
      </c>
      <c r="V61" s="74">
        <v>0</v>
      </c>
      <c r="W61">
        <v>0</v>
      </c>
      <c r="X61">
        <v>-86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-86</v>
      </c>
      <c r="P62" s="46">
        <v>0</v>
      </c>
      <c r="Q62" s="46">
        <v>0</v>
      </c>
      <c r="R62" s="46">
        <v>0</v>
      </c>
      <c r="S62" s="74">
        <v>0</v>
      </c>
      <c r="U62" s="73">
        <v>-86</v>
      </c>
      <c r="V62" s="74">
        <v>0</v>
      </c>
      <c r="W62">
        <v>0</v>
      </c>
      <c r="X62">
        <v>-86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-76</v>
      </c>
      <c r="P63" s="46">
        <v>0</v>
      </c>
      <c r="Q63" s="46">
        <v>0</v>
      </c>
      <c r="R63" s="46">
        <v>0</v>
      </c>
      <c r="S63" s="74">
        <v>0</v>
      </c>
      <c r="U63" s="73">
        <v>-76</v>
      </c>
      <c r="V63" s="74">
        <v>0</v>
      </c>
      <c r="W63">
        <v>0</v>
      </c>
      <c r="X63">
        <v>-76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-76</v>
      </c>
      <c r="P64" s="46">
        <v>0</v>
      </c>
      <c r="Q64" s="46">
        <v>0</v>
      </c>
      <c r="R64" s="46">
        <v>0</v>
      </c>
      <c r="S64" s="74">
        <v>0</v>
      </c>
      <c r="U64" s="73">
        <v>-76</v>
      </c>
      <c r="V64" s="74">
        <v>0</v>
      </c>
      <c r="W64">
        <v>0</v>
      </c>
      <c r="X64">
        <v>-76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-66</v>
      </c>
      <c r="P65" s="46">
        <v>0</v>
      </c>
      <c r="Q65" s="46">
        <v>0</v>
      </c>
      <c r="R65" s="46">
        <v>0</v>
      </c>
      <c r="S65" s="74">
        <v>0</v>
      </c>
      <c r="U65" s="73">
        <v>-66</v>
      </c>
      <c r="V65" s="74">
        <v>0</v>
      </c>
      <c r="W65">
        <v>0</v>
      </c>
      <c r="X65">
        <v>-66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-41</v>
      </c>
      <c r="P66" s="46">
        <v>0</v>
      </c>
      <c r="Q66" s="46">
        <v>0</v>
      </c>
      <c r="R66" s="46">
        <v>0</v>
      </c>
      <c r="S66" s="74">
        <v>0</v>
      </c>
      <c r="U66" s="73">
        <v>-41</v>
      </c>
      <c r="V66" s="74">
        <v>0</v>
      </c>
      <c r="W66">
        <v>0</v>
      </c>
      <c r="X66">
        <v>-41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-57</v>
      </c>
      <c r="P67" s="46">
        <v>0</v>
      </c>
      <c r="Q67" s="46">
        <v>0</v>
      </c>
      <c r="R67" s="46">
        <v>0</v>
      </c>
      <c r="S67" s="74">
        <v>0</v>
      </c>
      <c r="U67" s="73">
        <v>-57</v>
      </c>
      <c r="V67" s="74">
        <v>0</v>
      </c>
      <c r="W67">
        <v>0</v>
      </c>
      <c r="X67">
        <v>-57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-32</v>
      </c>
      <c r="P68" s="46">
        <v>0</v>
      </c>
      <c r="Q68" s="46">
        <v>0</v>
      </c>
      <c r="R68" s="46">
        <v>0</v>
      </c>
      <c r="S68" s="74">
        <v>0</v>
      </c>
      <c r="U68" s="73">
        <v>-32</v>
      </c>
      <c r="V68" s="74">
        <v>0</v>
      </c>
      <c r="W68">
        <v>0</v>
      </c>
      <c r="X68">
        <v>-32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-62</v>
      </c>
      <c r="P69" s="46">
        <v>0</v>
      </c>
      <c r="Q69" s="46">
        <v>0</v>
      </c>
      <c r="R69" s="46">
        <v>0</v>
      </c>
      <c r="S69" s="74">
        <v>0</v>
      </c>
      <c r="U69" s="73">
        <v>-62</v>
      </c>
      <c r="V69" s="74">
        <v>0</v>
      </c>
      <c r="W69">
        <v>0</v>
      </c>
      <c r="X69">
        <v>-62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-52</v>
      </c>
      <c r="P70" s="46">
        <v>0</v>
      </c>
      <c r="Q70" s="46">
        <v>0</v>
      </c>
      <c r="R70" s="46">
        <v>0</v>
      </c>
      <c r="S70" s="74">
        <v>0</v>
      </c>
      <c r="U70" s="73">
        <v>-52</v>
      </c>
      <c r="V70" s="74">
        <v>0</v>
      </c>
      <c r="W70">
        <v>0</v>
      </c>
      <c r="X70">
        <v>-52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-27</v>
      </c>
      <c r="P71" s="46">
        <v>0</v>
      </c>
      <c r="Q71" s="46">
        <v>0</v>
      </c>
      <c r="R71" s="46">
        <v>0</v>
      </c>
      <c r="S71" s="74">
        <v>0</v>
      </c>
      <c r="U71" s="73">
        <v>-27</v>
      </c>
      <c r="V71" s="74">
        <v>0</v>
      </c>
      <c r="W71">
        <v>0</v>
      </c>
      <c r="X71">
        <v>-27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31.77</v>
      </c>
      <c r="I75" s="46">
        <v>0</v>
      </c>
      <c r="J75" s="46">
        <v>0</v>
      </c>
      <c r="K75" s="46">
        <v>0</v>
      </c>
      <c r="L75" s="46">
        <v>0</v>
      </c>
      <c r="M75" s="74">
        <v>1.83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33.6</v>
      </c>
      <c r="W75">
        <v>31.77</v>
      </c>
      <c r="X75">
        <v>0</v>
      </c>
      <c r="Y75">
        <v>1.83</v>
      </c>
      <c r="Z75">
        <v>0</v>
      </c>
    </row>
    <row r="76" spans="7:26">
      <c r="G76" t="s">
        <v>118</v>
      </c>
      <c r="H76" s="73">
        <v>89.53</v>
      </c>
      <c r="I76" s="46">
        <v>0</v>
      </c>
      <c r="J76" s="46">
        <v>0</v>
      </c>
      <c r="K76" s="46">
        <v>0</v>
      </c>
      <c r="L76" s="46">
        <v>0</v>
      </c>
      <c r="M76" s="74">
        <v>4.62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94.15</v>
      </c>
      <c r="W76">
        <v>89.53</v>
      </c>
      <c r="X76">
        <v>0</v>
      </c>
      <c r="Y76">
        <v>4.62</v>
      </c>
      <c r="Z76">
        <v>0</v>
      </c>
    </row>
    <row r="77" spans="7:26">
      <c r="G77" t="s">
        <v>119</v>
      </c>
      <c r="H77" s="73">
        <v>8.66</v>
      </c>
      <c r="I77" s="46">
        <v>0</v>
      </c>
      <c r="J77" s="46">
        <v>0</v>
      </c>
      <c r="K77" s="46">
        <v>0</v>
      </c>
      <c r="L77" s="46">
        <v>0</v>
      </c>
      <c r="M77" s="74">
        <v>6.55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15.21</v>
      </c>
      <c r="W77">
        <v>8.66</v>
      </c>
      <c r="X77">
        <v>0</v>
      </c>
      <c r="Y77">
        <v>6.55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5.2</v>
      </c>
      <c r="W78">
        <v>0</v>
      </c>
      <c r="X78">
        <v>0</v>
      </c>
      <c r="Y78">
        <v>5.2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7.99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7.99</v>
      </c>
      <c r="W79">
        <v>0</v>
      </c>
      <c r="X79">
        <v>0</v>
      </c>
      <c r="Y79">
        <v>7.99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6.35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6.35</v>
      </c>
      <c r="W80">
        <v>0</v>
      </c>
      <c r="X80">
        <v>0</v>
      </c>
      <c r="Y80">
        <v>6.35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7.32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7.32</v>
      </c>
      <c r="W81">
        <v>0</v>
      </c>
      <c r="X81">
        <v>0</v>
      </c>
      <c r="Y81">
        <v>7.32</v>
      </c>
      <c r="Z81">
        <v>0</v>
      </c>
    </row>
    <row r="82" spans="7:26">
      <c r="G82" t="s">
        <v>124</v>
      </c>
      <c r="H82" s="73">
        <v>87.61</v>
      </c>
      <c r="I82" s="46">
        <v>0</v>
      </c>
      <c r="J82" s="46">
        <v>0</v>
      </c>
      <c r="K82" s="46">
        <v>0</v>
      </c>
      <c r="L82" s="46">
        <v>0</v>
      </c>
      <c r="M82" s="74">
        <v>11.26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98.87</v>
      </c>
      <c r="W82">
        <v>87.61</v>
      </c>
      <c r="X82">
        <v>0</v>
      </c>
      <c r="Y82">
        <v>11.26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12.42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12.42</v>
      </c>
      <c r="W83">
        <v>0</v>
      </c>
      <c r="X83">
        <v>0</v>
      </c>
      <c r="Y83">
        <v>12.42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7.51</v>
      </c>
      <c r="W84">
        <v>0</v>
      </c>
      <c r="X84">
        <v>0</v>
      </c>
      <c r="Y84">
        <v>7.51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8.18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8.18</v>
      </c>
      <c r="W85">
        <v>0</v>
      </c>
      <c r="X85">
        <v>0</v>
      </c>
      <c r="Y85">
        <v>8.18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9.5299999999999994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9.5299999999999994</v>
      </c>
      <c r="W86">
        <v>0</v>
      </c>
      <c r="X86">
        <v>0</v>
      </c>
      <c r="Y86">
        <v>9.5299999999999994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5.87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5.87</v>
      </c>
      <c r="W87">
        <v>0</v>
      </c>
      <c r="X87">
        <v>0</v>
      </c>
      <c r="Y87">
        <v>5.87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6.55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6.55</v>
      </c>
      <c r="W88">
        <v>0</v>
      </c>
      <c r="X88">
        <v>0</v>
      </c>
      <c r="Y88">
        <v>6.55</v>
      </c>
      <c r="Z88">
        <v>0</v>
      </c>
    </row>
    <row r="89" spans="7:26">
      <c r="G89" t="s">
        <v>131</v>
      </c>
      <c r="H89" s="73">
        <v>56.8</v>
      </c>
      <c r="I89" s="46">
        <v>0</v>
      </c>
      <c r="J89" s="46">
        <v>0</v>
      </c>
      <c r="K89" s="46">
        <v>0</v>
      </c>
      <c r="L89" s="46">
        <v>0</v>
      </c>
      <c r="M89" s="74">
        <v>6.93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63.73</v>
      </c>
      <c r="W89">
        <v>56.8</v>
      </c>
      <c r="X89">
        <v>0</v>
      </c>
      <c r="Y89">
        <v>6.93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6.45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6.45</v>
      </c>
      <c r="W90">
        <v>0</v>
      </c>
      <c r="X90">
        <v>0</v>
      </c>
      <c r="Y90">
        <v>6.45</v>
      </c>
      <c r="Z90">
        <v>0</v>
      </c>
    </row>
    <row r="91" spans="7:26">
      <c r="G91" t="s">
        <v>133</v>
      </c>
      <c r="H91" s="73">
        <v>38.51</v>
      </c>
      <c r="I91" s="46">
        <v>0</v>
      </c>
      <c r="J91" s="46">
        <v>0</v>
      </c>
      <c r="K91" s="46">
        <v>0</v>
      </c>
      <c r="L91" s="46">
        <v>0</v>
      </c>
      <c r="M91" s="74">
        <v>5.29</v>
      </c>
      <c r="N91" s="73">
        <v>0</v>
      </c>
      <c r="O91" s="46">
        <v>-2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43.8</v>
      </c>
      <c r="W91">
        <v>38.51</v>
      </c>
      <c r="X91">
        <v>-2</v>
      </c>
      <c r="Y91">
        <v>5.29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6.64</v>
      </c>
      <c r="N92" s="73">
        <v>0</v>
      </c>
      <c r="O92" s="46">
        <v>-7</v>
      </c>
      <c r="P92" s="46">
        <v>0</v>
      </c>
      <c r="Q92" s="46">
        <v>0</v>
      </c>
      <c r="R92" s="46">
        <v>0</v>
      </c>
      <c r="S92" s="74">
        <v>0</v>
      </c>
      <c r="U92" s="73">
        <v>-7</v>
      </c>
      <c r="V92" s="74">
        <v>6.64</v>
      </c>
      <c r="W92">
        <v>0</v>
      </c>
      <c r="X92">
        <v>-7</v>
      </c>
      <c r="Y92">
        <v>6.64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3.85</v>
      </c>
      <c r="N93" s="73">
        <v>0</v>
      </c>
      <c r="O93" s="46">
        <v>-22.69</v>
      </c>
      <c r="P93" s="46">
        <v>-39</v>
      </c>
      <c r="Q93" s="46">
        <v>0</v>
      </c>
      <c r="R93" s="46">
        <v>0</v>
      </c>
      <c r="S93" s="74">
        <v>0</v>
      </c>
      <c r="U93" s="73">
        <v>-61.69</v>
      </c>
      <c r="V93" s="74">
        <v>3.85</v>
      </c>
      <c r="W93">
        <v>0</v>
      </c>
      <c r="X93">
        <v>-22.69</v>
      </c>
      <c r="Y93">
        <v>3.85</v>
      </c>
      <c r="Z93">
        <v>-39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4.43</v>
      </c>
      <c r="N94" s="73">
        <v>0</v>
      </c>
      <c r="O94" s="46">
        <v>-36</v>
      </c>
      <c r="P94" s="46">
        <v>-65</v>
      </c>
      <c r="Q94" s="46">
        <v>0</v>
      </c>
      <c r="R94" s="46">
        <v>0</v>
      </c>
      <c r="S94" s="74">
        <v>0</v>
      </c>
      <c r="U94" s="73">
        <v>-101</v>
      </c>
      <c r="V94" s="74">
        <v>4.43</v>
      </c>
      <c r="W94">
        <v>0</v>
      </c>
      <c r="X94">
        <v>-36</v>
      </c>
      <c r="Y94">
        <v>4.43</v>
      </c>
      <c r="Z94">
        <v>-65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7.51</v>
      </c>
      <c r="N95" s="73">
        <v>0</v>
      </c>
      <c r="O95" s="46">
        <v>-51</v>
      </c>
      <c r="P95" s="46">
        <v>-84</v>
      </c>
      <c r="Q95" s="46">
        <v>0</v>
      </c>
      <c r="R95" s="46">
        <v>0</v>
      </c>
      <c r="S95" s="74">
        <v>0</v>
      </c>
      <c r="U95" s="73">
        <v>-135</v>
      </c>
      <c r="V95" s="74">
        <v>7.51</v>
      </c>
      <c r="W95">
        <v>0</v>
      </c>
      <c r="X95">
        <v>-51</v>
      </c>
      <c r="Y95">
        <v>7.51</v>
      </c>
      <c r="Z95">
        <v>-84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5.01</v>
      </c>
      <c r="N96" s="73">
        <v>0</v>
      </c>
      <c r="O96" s="46">
        <v>-75.510000000000005</v>
      </c>
      <c r="P96" s="46">
        <v>-101</v>
      </c>
      <c r="Q96" s="46">
        <v>0</v>
      </c>
      <c r="R96" s="46">
        <v>0</v>
      </c>
      <c r="S96" s="74">
        <v>0</v>
      </c>
      <c r="U96" s="73">
        <v>-176.51</v>
      </c>
      <c r="V96" s="74">
        <v>5.01</v>
      </c>
      <c r="W96">
        <v>0</v>
      </c>
      <c r="X96">
        <v>-75.510000000000005</v>
      </c>
      <c r="Y96">
        <v>5.01</v>
      </c>
      <c r="Z96">
        <v>-101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3.47</v>
      </c>
      <c r="N97" s="73">
        <v>0</v>
      </c>
      <c r="O97" s="46">
        <v>-100.87</v>
      </c>
      <c r="P97" s="46">
        <v>-119</v>
      </c>
      <c r="Q97" s="46">
        <v>0</v>
      </c>
      <c r="R97" s="46">
        <v>0</v>
      </c>
      <c r="S97" s="74">
        <v>0</v>
      </c>
      <c r="U97" s="73">
        <v>-219.87</v>
      </c>
      <c r="V97" s="74">
        <v>3.47</v>
      </c>
      <c r="W97">
        <v>0</v>
      </c>
      <c r="X97">
        <v>-100.87</v>
      </c>
      <c r="Y97">
        <v>3.47</v>
      </c>
      <c r="Z97">
        <v>-119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0.77</v>
      </c>
      <c r="N98" s="73">
        <v>0</v>
      </c>
      <c r="O98" s="46">
        <v>-112.22</v>
      </c>
      <c r="P98" s="46">
        <v>-12</v>
      </c>
      <c r="Q98" s="46">
        <v>0</v>
      </c>
      <c r="R98" s="46">
        <v>0</v>
      </c>
      <c r="S98" s="74">
        <v>0</v>
      </c>
      <c r="U98" s="73">
        <v>-124.22</v>
      </c>
      <c r="V98" s="74">
        <v>0.77</v>
      </c>
      <c r="W98">
        <v>0</v>
      </c>
      <c r="X98">
        <v>-112.22</v>
      </c>
      <c r="Y98">
        <v>0.77</v>
      </c>
      <c r="Z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0.21071249999999997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4.8157499999999999E-2</v>
      </c>
      <c r="N99" s="68">
        <f t="shared" si="1"/>
        <v>-0.13950000000000001</v>
      </c>
      <c r="O99" s="69">
        <f t="shared" si="1"/>
        <v>-1.472675</v>
      </c>
      <c r="P99" s="69">
        <f t="shared" si="1"/>
        <v>-0.64899250000000008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-2.2611675000000004</v>
      </c>
      <c r="V99" s="70">
        <f t="shared" si="1"/>
        <v>0.25886999999999999</v>
      </c>
      <c r="W99">
        <f t="shared" si="1"/>
        <v>7.1212499999999998E-2</v>
      </c>
      <c r="X99">
        <f t="shared" si="1"/>
        <v>-1.472675</v>
      </c>
      <c r="Y99">
        <f t="shared" si="1"/>
        <v>4.8157499999999999E-2</v>
      </c>
      <c r="Z99">
        <f t="shared" si="1"/>
        <v>-0.64899250000000008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146</v>
      </c>
      <c r="Y1" t="s">
        <v>145</v>
      </c>
      <c r="Z1" t="s">
        <v>540</v>
      </c>
      <c r="AA1" t="s">
        <v>542</v>
      </c>
      <c r="AB1" t="s">
        <v>145</v>
      </c>
      <c r="AC1" t="s">
        <v>145</v>
      </c>
      <c r="AD1" t="s">
        <v>146</v>
      </c>
      <c r="AE1" t="s">
        <v>145</v>
      </c>
      <c r="AF1" t="s">
        <v>550</v>
      </c>
      <c r="AG1" t="s">
        <v>146</v>
      </c>
      <c r="AH1" t="s">
        <v>553</v>
      </c>
      <c r="AI1" t="s">
        <v>555</v>
      </c>
      <c r="AJ1" t="s">
        <v>557</v>
      </c>
      <c r="AK1" t="s">
        <v>149</v>
      </c>
      <c r="AL1" t="s">
        <v>553</v>
      </c>
      <c r="AM1" t="s">
        <v>562</v>
      </c>
      <c r="AN1" t="s">
        <v>145</v>
      </c>
      <c r="AO1" t="s">
        <v>146</v>
      </c>
      <c r="AP1" t="s">
        <v>145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W2" s="28" t="s">
        <v>534</v>
      </c>
      <c r="X2" t="s">
        <v>536</v>
      </c>
      <c r="Y2" t="s">
        <v>538</v>
      </c>
      <c r="Z2" t="s">
        <v>369</v>
      </c>
      <c r="AA2" t="s">
        <v>358</v>
      </c>
      <c r="AB2" t="s">
        <v>544</v>
      </c>
      <c r="AC2" t="s">
        <v>544</v>
      </c>
      <c r="AD2" t="s">
        <v>547</v>
      </c>
      <c r="AE2" t="s">
        <v>536</v>
      </c>
      <c r="AF2" t="s">
        <v>148</v>
      </c>
      <c r="AG2" t="s">
        <v>536</v>
      </c>
      <c r="AH2" t="s">
        <v>148</v>
      </c>
      <c r="AI2" t="s">
        <v>149</v>
      </c>
      <c r="AJ2" t="s">
        <v>148</v>
      </c>
      <c r="AK2" t="s">
        <v>559</v>
      </c>
      <c r="AL2" t="s">
        <v>148</v>
      </c>
      <c r="AM2" t="s">
        <v>145</v>
      </c>
      <c r="AN2" t="s">
        <v>538</v>
      </c>
      <c r="AO2" t="s">
        <v>565</v>
      </c>
      <c r="AP2" t="s">
        <v>538</v>
      </c>
      <c r="AQ2" t="s">
        <v>538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4.32</v>
      </c>
      <c r="K3" s="53">
        <v>48.14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25</v>
      </c>
      <c r="X3">
        <v>100</v>
      </c>
      <c r="Y3">
        <v>0</v>
      </c>
      <c r="Z3">
        <v>0</v>
      </c>
      <c r="AA3">
        <v>0.39</v>
      </c>
      <c r="AB3">
        <v>0</v>
      </c>
      <c r="AC3">
        <v>0</v>
      </c>
      <c r="AD3">
        <v>100</v>
      </c>
      <c r="AE3">
        <v>50</v>
      </c>
      <c r="AF3">
        <v>0</v>
      </c>
      <c r="AG3">
        <v>100</v>
      </c>
      <c r="AH3">
        <v>0</v>
      </c>
      <c r="AI3">
        <v>4.32</v>
      </c>
      <c r="AJ3">
        <v>48.14</v>
      </c>
      <c r="AK3">
        <v>150</v>
      </c>
      <c r="AL3">
        <v>0</v>
      </c>
      <c r="AM3">
        <v>0</v>
      </c>
      <c r="AN3">
        <v>102.01</v>
      </c>
      <c r="AO3">
        <v>100</v>
      </c>
      <c r="AP3">
        <v>79.489999999999995</v>
      </c>
      <c r="AQ3">
        <v>34.03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4.32</v>
      </c>
      <c r="K4" s="46">
        <v>48.14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25</v>
      </c>
      <c r="X4">
        <v>100</v>
      </c>
      <c r="Y4">
        <v>0</v>
      </c>
      <c r="Z4">
        <v>0</v>
      </c>
      <c r="AA4">
        <v>0.39</v>
      </c>
      <c r="AB4">
        <v>0</v>
      </c>
      <c r="AC4">
        <v>0</v>
      </c>
      <c r="AD4">
        <v>100</v>
      </c>
      <c r="AE4">
        <v>50</v>
      </c>
      <c r="AF4">
        <v>0</v>
      </c>
      <c r="AG4">
        <v>100</v>
      </c>
      <c r="AH4">
        <v>0</v>
      </c>
      <c r="AI4">
        <v>4.32</v>
      </c>
      <c r="AJ4">
        <v>48.14</v>
      </c>
      <c r="AK4">
        <v>150</v>
      </c>
      <c r="AL4">
        <v>0</v>
      </c>
      <c r="AM4">
        <v>0</v>
      </c>
      <c r="AN4">
        <v>102.01</v>
      </c>
      <c r="AO4">
        <v>100</v>
      </c>
      <c r="AP4">
        <v>79.489999999999995</v>
      </c>
      <c r="AQ4">
        <v>34.03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4.32</v>
      </c>
      <c r="K5" s="46">
        <v>48.14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25</v>
      </c>
      <c r="X5">
        <v>100</v>
      </c>
      <c r="Y5">
        <v>0</v>
      </c>
      <c r="Z5">
        <v>0</v>
      </c>
      <c r="AA5">
        <v>0.39</v>
      </c>
      <c r="AB5">
        <v>0</v>
      </c>
      <c r="AC5">
        <v>0</v>
      </c>
      <c r="AD5">
        <v>100</v>
      </c>
      <c r="AE5">
        <v>50</v>
      </c>
      <c r="AF5">
        <v>0</v>
      </c>
      <c r="AG5">
        <v>100</v>
      </c>
      <c r="AH5">
        <v>0</v>
      </c>
      <c r="AI5">
        <v>4.32</v>
      </c>
      <c r="AJ5">
        <v>48.14</v>
      </c>
      <c r="AK5">
        <v>150</v>
      </c>
      <c r="AL5">
        <v>0</v>
      </c>
      <c r="AM5">
        <v>0</v>
      </c>
      <c r="AN5">
        <v>102.01</v>
      </c>
      <c r="AO5">
        <v>100</v>
      </c>
      <c r="AP5">
        <v>79.489999999999995</v>
      </c>
      <c r="AQ5">
        <v>34.03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4.32</v>
      </c>
      <c r="K6" s="46">
        <v>48.14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25</v>
      </c>
      <c r="X6">
        <v>100</v>
      </c>
      <c r="Y6">
        <v>0</v>
      </c>
      <c r="Z6">
        <v>0</v>
      </c>
      <c r="AA6">
        <v>0.39</v>
      </c>
      <c r="AB6">
        <v>0</v>
      </c>
      <c r="AC6">
        <v>0</v>
      </c>
      <c r="AD6">
        <v>100</v>
      </c>
      <c r="AE6">
        <v>50</v>
      </c>
      <c r="AF6">
        <v>0</v>
      </c>
      <c r="AG6">
        <v>100</v>
      </c>
      <c r="AH6">
        <v>0</v>
      </c>
      <c r="AI6">
        <v>4.32</v>
      </c>
      <c r="AJ6">
        <v>48.14</v>
      </c>
      <c r="AK6">
        <v>150</v>
      </c>
      <c r="AL6">
        <v>0</v>
      </c>
      <c r="AM6">
        <v>0</v>
      </c>
      <c r="AN6">
        <v>102.01</v>
      </c>
      <c r="AO6">
        <v>100</v>
      </c>
      <c r="AP6">
        <v>79.489999999999995</v>
      </c>
      <c r="AQ6">
        <v>34.03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4.32</v>
      </c>
      <c r="K7" s="46">
        <v>48.14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25</v>
      </c>
      <c r="X7">
        <v>100</v>
      </c>
      <c r="Y7">
        <v>0</v>
      </c>
      <c r="Z7">
        <v>0</v>
      </c>
      <c r="AA7">
        <v>0.39</v>
      </c>
      <c r="AB7">
        <v>0</v>
      </c>
      <c r="AC7">
        <v>0</v>
      </c>
      <c r="AD7">
        <v>100</v>
      </c>
      <c r="AE7">
        <v>50</v>
      </c>
      <c r="AF7">
        <v>0</v>
      </c>
      <c r="AG7">
        <v>100</v>
      </c>
      <c r="AH7">
        <v>0</v>
      </c>
      <c r="AI7">
        <v>4.32</v>
      </c>
      <c r="AJ7">
        <v>48.14</v>
      </c>
      <c r="AK7">
        <v>150</v>
      </c>
      <c r="AL7">
        <v>0</v>
      </c>
      <c r="AM7">
        <v>0</v>
      </c>
      <c r="AN7">
        <v>102.01</v>
      </c>
      <c r="AO7">
        <v>100</v>
      </c>
      <c r="AP7">
        <v>79.489999999999995</v>
      </c>
      <c r="AQ7">
        <v>34.03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4.32</v>
      </c>
      <c r="K8" s="46">
        <v>48.14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25</v>
      </c>
      <c r="X8">
        <v>100</v>
      </c>
      <c r="Y8">
        <v>0</v>
      </c>
      <c r="Z8">
        <v>0</v>
      </c>
      <c r="AA8">
        <v>0.39</v>
      </c>
      <c r="AB8">
        <v>0</v>
      </c>
      <c r="AC8">
        <v>0</v>
      </c>
      <c r="AD8">
        <v>100</v>
      </c>
      <c r="AE8">
        <v>50</v>
      </c>
      <c r="AF8">
        <v>0</v>
      </c>
      <c r="AG8">
        <v>100</v>
      </c>
      <c r="AH8">
        <v>0</v>
      </c>
      <c r="AI8">
        <v>4.32</v>
      </c>
      <c r="AJ8">
        <v>48.14</v>
      </c>
      <c r="AK8">
        <v>150</v>
      </c>
      <c r="AL8">
        <v>0</v>
      </c>
      <c r="AM8">
        <v>0</v>
      </c>
      <c r="AN8">
        <v>102.01</v>
      </c>
      <c r="AO8">
        <v>100</v>
      </c>
      <c r="AP8">
        <v>79.489999999999995</v>
      </c>
      <c r="AQ8">
        <v>34.03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4.32</v>
      </c>
      <c r="K9" s="46">
        <v>48.14</v>
      </c>
      <c r="L9" s="46">
        <v>0</v>
      </c>
      <c r="M9" s="74">
        <v>0</v>
      </c>
      <c r="N9" s="73">
        <v>256.5</v>
      </c>
      <c r="O9" s="46">
        <v>346.03</v>
      </c>
      <c r="P9" s="46">
        <v>150</v>
      </c>
      <c r="Q9" s="46">
        <v>0</v>
      </c>
      <c r="R9" s="46">
        <v>0</v>
      </c>
      <c r="S9" s="74">
        <v>0</v>
      </c>
      <c r="W9">
        <v>25</v>
      </c>
      <c r="X9">
        <v>12</v>
      </c>
      <c r="Y9">
        <v>0</v>
      </c>
      <c r="Z9">
        <v>0</v>
      </c>
      <c r="AA9">
        <v>0.39</v>
      </c>
      <c r="AB9">
        <v>0</v>
      </c>
      <c r="AC9">
        <v>0</v>
      </c>
      <c r="AD9">
        <v>100</v>
      </c>
      <c r="AE9">
        <v>50</v>
      </c>
      <c r="AF9">
        <v>0</v>
      </c>
      <c r="AG9">
        <v>100</v>
      </c>
      <c r="AH9">
        <v>0</v>
      </c>
      <c r="AI9">
        <v>4.32</v>
      </c>
      <c r="AJ9">
        <v>48.14</v>
      </c>
      <c r="AK9">
        <v>150</v>
      </c>
      <c r="AL9">
        <v>0</v>
      </c>
      <c r="AM9">
        <v>0</v>
      </c>
      <c r="AN9">
        <v>102.01</v>
      </c>
      <c r="AO9">
        <v>100</v>
      </c>
      <c r="AP9">
        <v>79.489999999999995</v>
      </c>
      <c r="AQ9">
        <v>34.03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4.32</v>
      </c>
      <c r="K10" s="46">
        <v>48.14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25</v>
      </c>
      <c r="X10">
        <v>0</v>
      </c>
      <c r="Y10">
        <v>0</v>
      </c>
      <c r="Z10">
        <v>0</v>
      </c>
      <c r="AA10">
        <v>0.39</v>
      </c>
      <c r="AB10">
        <v>0</v>
      </c>
      <c r="AC10">
        <v>0</v>
      </c>
      <c r="AD10">
        <v>100</v>
      </c>
      <c r="AE10">
        <v>50</v>
      </c>
      <c r="AF10">
        <v>0</v>
      </c>
      <c r="AG10">
        <v>100</v>
      </c>
      <c r="AH10">
        <v>0</v>
      </c>
      <c r="AI10">
        <v>4.32</v>
      </c>
      <c r="AJ10">
        <v>48.14</v>
      </c>
      <c r="AK10">
        <v>150</v>
      </c>
      <c r="AL10">
        <v>0</v>
      </c>
      <c r="AM10">
        <v>0</v>
      </c>
      <c r="AN10">
        <v>102.01</v>
      </c>
      <c r="AO10">
        <v>100</v>
      </c>
      <c r="AP10">
        <v>79.489999999999995</v>
      </c>
      <c r="AQ10">
        <v>34.03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4.2300000000000004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25</v>
      </c>
      <c r="X11">
        <v>0</v>
      </c>
      <c r="Y11">
        <v>0</v>
      </c>
      <c r="Z11">
        <v>0</v>
      </c>
      <c r="AA11">
        <v>0.39</v>
      </c>
      <c r="AB11">
        <v>0</v>
      </c>
      <c r="AC11">
        <v>0</v>
      </c>
      <c r="AD11">
        <v>100</v>
      </c>
      <c r="AE11">
        <v>50</v>
      </c>
      <c r="AF11">
        <v>0</v>
      </c>
      <c r="AG11">
        <v>100</v>
      </c>
      <c r="AH11">
        <v>0</v>
      </c>
      <c r="AI11">
        <v>4.2300000000000004</v>
      </c>
      <c r="AJ11">
        <v>48.14</v>
      </c>
      <c r="AK11">
        <v>150</v>
      </c>
      <c r="AL11">
        <v>0</v>
      </c>
      <c r="AM11">
        <v>0</v>
      </c>
      <c r="AN11">
        <v>102.01</v>
      </c>
      <c r="AO11">
        <v>100</v>
      </c>
      <c r="AP11">
        <v>79.489999999999995</v>
      </c>
      <c r="AQ11">
        <v>34.03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4.2300000000000004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25</v>
      </c>
      <c r="X12">
        <v>0</v>
      </c>
      <c r="Y12">
        <v>0</v>
      </c>
      <c r="Z12">
        <v>0</v>
      </c>
      <c r="AA12">
        <v>0.39</v>
      </c>
      <c r="AB12">
        <v>0</v>
      </c>
      <c r="AC12">
        <v>0</v>
      </c>
      <c r="AD12">
        <v>100</v>
      </c>
      <c r="AE12">
        <v>50</v>
      </c>
      <c r="AF12">
        <v>0</v>
      </c>
      <c r="AG12">
        <v>100</v>
      </c>
      <c r="AH12">
        <v>0</v>
      </c>
      <c r="AI12">
        <v>4.2300000000000004</v>
      </c>
      <c r="AJ12">
        <v>48.14</v>
      </c>
      <c r="AK12">
        <v>150</v>
      </c>
      <c r="AL12">
        <v>0</v>
      </c>
      <c r="AM12">
        <v>0</v>
      </c>
      <c r="AN12">
        <v>102.01</v>
      </c>
      <c r="AO12">
        <v>100</v>
      </c>
      <c r="AP12">
        <v>79.489999999999995</v>
      </c>
      <c r="AQ12">
        <v>34.03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4.2300000000000004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25</v>
      </c>
      <c r="X13">
        <v>0</v>
      </c>
      <c r="Y13">
        <v>0</v>
      </c>
      <c r="Z13">
        <v>0</v>
      </c>
      <c r="AA13">
        <v>0.39</v>
      </c>
      <c r="AB13">
        <v>0</v>
      </c>
      <c r="AC13">
        <v>0</v>
      </c>
      <c r="AD13">
        <v>100</v>
      </c>
      <c r="AE13">
        <v>50</v>
      </c>
      <c r="AF13">
        <v>0</v>
      </c>
      <c r="AG13">
        <v>100</v>
      </c>
      <c r="AH13">
        <v>0</v>
      </c>
      <c r="AI13">
        <v>4.2300000000000004</v>
      </c>
      <c r="AJ13">
        <v>48.14</v>
      </c>
      <c r="AK13">
        <v>150</v>
      </c>
      <c r="AL13">
        <v>0</v>
      </c>
      <c r="AM13">
        <v>0</v>
      </c>
      <c r="AN13">
        <v>102.01</v>
      </c>
      <c r="AO13">
        <v>100</v>
      </c>
      <c r="AP13">
        <v>79.489999999999995</v>
      </c>
      <c r="AQ13">
        <v>34.03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4.2300000000000004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25</v>
      </c>
      <c r="X14">
        <v>0</v>
      </c>
      <c r="Y14">
        <v>0</v>
      </c>
      <c r="Z14">
        <v>0</v>
      </c>
      <c r="AA14">
        <v>0.39</v>
      </c>
      <c r="AB14">
        <v>0</v>
      </c>
      <c r="AC14">
        <v>0</v>
      </c>
      <c r="AD14">
        <v>100</v>
      </c>
      <c r="AE14">
        <v>50</v>
      </c>
      <c r="AF14">
        <v>0</v>
      </c>
      <c r="AG14">
        <v>100</v>
      </c>
      <c r="AH14">
        <v>0</v>
      </c>
      <c r="AI14">
        <v>4.2300000000000004</v>
      </c>
      <c r="AJ14">
        <v>48.14</v>
      </c>
      <c r="AK14">
        <v>150</v>
      </c>
      <c r="AL14">
        <v>0</v>
      </c>
      <c r="AM14">
        <v>0</v>
      </c>
      <c r="AN14">
        <v>102.01</v>
      </c>
      <c r="AO14">
        <v>100</v>
      </c>
      <c r="AP14">
        <v>79.489999999999995</v>
      </c>
      <c r="AQ14">
        <v>34.03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4.2300000000000004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25</v>
      </c>
      <c r="X15">
        <v>0</v>
      </c>
      <c r="Y15">
        <v>0</v>
      </c>
      <c r="Z15">
        <v>0</v>
      </c>
      <c r="AA15">
        <v>0.39</v>
      </c>
      <c r="AB15">
        <v>0</v>
      </c>
      <c r="AC15">
        <v>0</v>
      </c>
      <c r="AD15">
        <v>100</v>
      </c>
      <c r="AE15">
        <v>50</v>
      </c>
      <c r="AF15">
        <v>0</v>
      </c>
      <c r="AG15">
        <v>100</v>
      </c>
      <c r="AH15">
        <v>0</v>
      </c>
      <c r="AI15">
        <v>4.2300000000000004</v>
      </c>
      <c r="AJ15">
        <v>48.14</v>
      </c>
      <c r="AK15">
        <v>150</v>
      </c>
      <c r="AL15">
        <v>0</v>
      </c>
      <c r="AM15">
        <v>0</v>
      </c>
      <c r="AN15">
        <v>102.01</v>
      </c>
      <c r="AO15">
        <v>100</v>
      </c>
      <c r="AP15">
        <v>79.489999999999995</v>
      </c>
      <c r="AQ15">
        <v>34.03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4.2300000000000004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25</v>
      </c>
      <c r="X16">
        <v>0</v>
      </c>
      <c r="Y16">
        <v>0</v>
      </c>
      <c r="Z16">
        <v>0</v>
      </c>
      <c r="AA16">
        <v>0.39</v>
      </c>
      <c r="AB16">
        <v>0</v>
      </c>
      <c r="AC16">
        <v>0</v>
      </c>
      <c r="AD16">
        <v>100</v>
      </c>
      <c r="AE16">
        <v>50</v>
      </c>
      <c r="AF16">
        <v>0</v>
      </c>
      <c r="AG16">
        <v>100</v>
      </c>
      <c r="AH16">
        <v>0</v>
      </c>
      <c r="AI16">
        <v>4.2300000000000004</v>
      </c>
      <c r="AJ16">
        <v>48.14</v>
      </c>
      <c r="AK16">
        <v>150</v>
      </c>
      <c r="AL16">
        <v>0</v>
      </c>
      <c r="AM16">
        <v>0</v>
      </c>
      <c r="AN16">
        <v>102.01</v>
      </c>
      <c r="AO16">
        <v>100</v>
      </c>
      <c r="AP16">
        <v>79.489999999999995</v>
      </c>
      <c r="AQ16">
        <v>34.03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4.2300000000000004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25</v>
      </c>
      <c r="X17">
        <v>0</v>
      </c>
      <c r="Y17">
        <v>0</v>
      </c>
      <c r="Z17">
        <v>0</v>
      </c>
      <c r="AA17">
        <v>0.39</v>
      </c>
      <c r="AB17">
        <v>0</v>
      </c>
      <c r="AC17">
        <v>0</v>
      </c>
      <c r="AD17">
        <v>100</v>
      </c>
      <c r="AE17">
        <v>50</v>
      </c>
      <c r="AF17">
        <v>0</v>
      </c>
      <c r="AG17">
        <v>100</v>
      </c>
      <c r="AH17">
        <v>0</v>
      </c>
      <c r="AI17">
        <v>4.2300000000000004</v>
      </c>
      <c r="AJ17">
        <v>48.14</v>
      </c>
      <c r="AK17">
        <v>150</v>
      </c>
      <c r="AL17">
        <v>0</v>
      </c>
      <c r="AM17">
        <v>0</v>
      </c>
      <c r="AN17">
        <v>102.01</v>
      </c>
      <c r="AO17">
        <v>100</v>
      </c>
      <c r="AP17">
        <v>79.489999999999995</v>
      </c>
      <c r="AQ17">
        <v>34.03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4.2300000000000004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25</v>
      </c>
      <c r="X18">
        <v>0</v>
      </c>
      <c r="Y18">
        <v>0</v>
      </c>
      <c r="Z18">
        <v>0</v>
      </c>
      <c r="AA18">
        <v>0.39</v>
      </c>
      <c r="AB18">
        <v>0</v>
      </c>
      <c r="AC18">
        <v>0</v>
      </c>
      <c r="AD18">
        <v>100</v>
      </c>
      <c r="AE18">
        <v>50</v>
      </c>
      <c r="AF18">
        <v>0</v>
      </c>
      <c r="AG18">
        <v>100</v>
      </c>
      <c r="AH18">
        <v>0</v>
      </c>
      <c r="AI18">
        <v>4.2300000000000004</v>
      </c>
      <c r="AJ18">
        <v>48.14</v>
      </c>
      <c r="AK18">
        <v>150</v>
      </c>
      <c r="AL18">
        <v>0</v>
      </c>
      <c r="AM18">
        <v>0</v>
      </c>
      <c r="AN18">
        <v>102.01</v>
      </c>
      <c r="AO18">
        <v>100</v>
      </c>
      <c r="AP18">
        <v>79.489999999999995</v>
      </c>
      <c r="AQ18">
        <v>34.03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4.2300000000000004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25</v>
      </c>
      <c r="X19">
        <v>0</v>
      </c>
      <c r="Y19">
        <v>0</v>
      </c>
      <c r="Z19">
        <v>0</v>
      </c>
      <c r="AA19">
        <v>0.39</v>
      </c>
      <c r="AB19">
        <v>0</v>
      </c>
      <c r="AC19">
        <v>0</v>
      </c>
      <c r="AD19">
        <v>100</v>
      </c>
      <c r="AE19">
        <v>50</v>
      </c>
      <c r="AF19">
        <v>0</v>
      </c>
      <c r="AG19">
        <v>100</v>
      </c>
      <c r="AH19">
        <v>0</v>
      </c>
      <c r="AI19">
        <v>4.2300000000000004</v>
      </c>
      <c r="AJ19">
        <v>48.14</v>
      </c>
      <c r="AK19">
        <v>150</v>
      </c>
      <c r="AL19">
        <v>0</v>
      </c>
      <c r="AM19">
        <v>0</v>
      </c>
      <c r="AN19">
        <v>102.01</v>
      </c>
      <c r="AO19">
        <v>100</v>
      </c>
      <c r="AP19">
        <v>79.489999999999995</v>
      </c>
      <c r="AQ19">
        <v>34.03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4.2300000000000004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25</v>
      </c>
      <c r="X20">
        <v>0</v>
      </c>
      <c r="Y20">
        <v>0</v>
      </c>
      <c r="Z20">
        <v>0</v>
      </c>
      <c r="AA20">
        <v>0.39</v>
      </c>
      <c r="AB20">
        <v>0</v>
      </c>
      <c r="AC20">
        <v>0</v>
      </c>
      <c r="AD20">
        <v>100</v>
      </c>
      <c r="AE20">
        <v>50</v>
      </c>
      <c r="AF20">
        <v>0</v>
      </c>
      <c r="AG20">
        <v>100</v>
      </c>
      <c r="AH20">
        <v>0</v>
      </c>
      <c r="AI20">
        <v>4.2300000000000004</v>
      </c>
      <c r="AJ20">
        <v>48.14</v>
      </c>
      <c r="AK20">
        <v>150</v>
      </c>
      <c r="AL20">
        <v>0</v>
      </c>
      <c r="AM20">
        <v>0</v>
      </c>
      <c r="AN20">
        <v>102.01</v>
      </c>
      <c r="AO20">
        <v>100</v>
      </c>
      <c r="AP20">
        <v>79.489999999999995</v>
      </c>
      <c r="AQ20">
        <v>34.03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4.2300000000000004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25</v>
      </c>
      <c r="X21">
        <v>0</v>
      </c>
      <c r="Y21">
        <v>0</v>
      </c>
      <c r="Z21">
        <v>0</v>
      </c>
      <c r="AA21">
        <v>0.39</v>
      </c>
      <c r="AB21">
        <v>0</v>
      </c>
      <c r="AC21">
        <v>0</v>
      </c>
      <c r="AD21">
        <v>100</v>
      </c>
      <c r="AE21">
        <v>50</v>
      </c>
      <c r="AF21">
        <v>0</v>
      </c>
      <c r="AG21">
        <v>100</v>
      </c>
      <c r="AH21">
        <v>0</v>
      </c>
      <c r="AI21">
        <v>4.2300000000000004</v>
      </c>
      <c r="AJ21">
        <v>48.14</v>
      </c>
      <c r="AK21">
        <v>150</v>
      </c>
      <c r="AL21">
        <v>0</v>
      </c>
      <c r="AM21">
        <v>0</v>
      </c>
      <c r="AN21">
        <v>102.01</v>
      </c>
      <c r="AO21">
        <v>100</v>
      </c>
      <c r="AP21">
        <v>79.489999999999995</v>
      </c>
      <c r="AQ21">
        <v>34.03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4.2300000000000004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25</v>
      </c>
      <c r="X22">
        <v>0</v>
      </c>
      <c r="Y22">
        <v>0</v>
      </c>
      <c r="Z22">
        <v>0</v>
      </c>
      <c r="AA22">
        <v>0.39</v>
      </c>
      <c r="AB22">
        <v>0</v>
      </c>
      <c r="AC22">
        <v>0</v>
      </c>
      <c r="AD22">
        <v>100</v>
      </c>
      <c r="AE22">
        <v>50</v>
      </c>
      <c r="AF22">
        <v>0</v>
      </c>
      <c r="AG22">
        <v>100</v>
      </c>
      <c r="AH22">
        <v>0</v>
      </c>
      <c r="AI22">
        <v>4.2300000000000004</v>
      </c>
      <c r="AJ22">
        <v>48.14</v>
      </c>
      <c r="AK22">
        <v>150</v>
      </c>
      <c r="AL22">
        <v>0</v>
      </c>
      <c r="AM22">
        <v>0</v>
      </c>
      <c r="AN22">
        <v>102.01</v>
      </c>
      <c r="AO22">
        <v>100</v>
      </c>
      <c r="AP22">
        <v>79.489999999999995</v>
      </c>
      <c r="AQ22">
        <v>34.03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4.1399999999999997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25</v>
      </c>
      <c r="X23">
        <v>0</v>
      </c>
      <c r="Y23">
        <v>0</v>
      </c>
      <c r="Z23">
        <v>0</v>
      </c>
      <c r="AA23">
        <v>0.39</v>
      </c>
      <c r="AB23">
        <v>0</v>
      </c>
      <c r="AC23">
        <v>0</v>
      </c>
      <c r="AD23">
        <v>100</v>
      </c>
      <c r="AE23">
        <v>50</v>
      </c>
      <c r="AF23">
        <v>0</v>
      </c>
      <c r="AG23">
        <v>100</v>
      </c>
      <c r="AH23">
        <v>0</v>
      </c>
      <c r="AI23">
        <v>4.1399999999999997</v>
      </c>
      <c r="AJ23">
        <v>48.14</v>
      </c>
      <c r="AK23">
        <v>150</v>
      </c>
      <c r="AL23">
        <v>0</v>
      </c>
      <c r="AM23">
        <v>0</v>
      </c>
      <c r="AN23">
        <v>102.01</v>
      </c>
      <c r="AO23">
        <v>100</v>
      </c>
      <c r="AP23">
        <v>79.489999999999995</v>
      </c>
      <c r="AQ23">
        <v>34.03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4.1399999999999997</v>
      </c>
      <c r="K24" s="46">
        <v>48.14</v>
      </c>
      <c r="L24" s="46">
        <v>0</v>
      </c>
      <c r="M24" s="74">
        <v>0</v>
      </c>
      <c r="N24" s="73">
        <v>256.5</v>
      </c>
      <c r="O24" s="46">
        <v>434.03</v>
      </c>
      <c r="P24" s="46">
        <v>150</v>
      </c>
      <c r="Q24" s="46">
        <v>0</v>
      </c>
      <c r="R24" s="46">
        <v>0</v>
      </c>
      <c r="S24" s="74">
        <v>0</v>
      </c>
      <c r="W24">
        <v>25</v>
      </c>
      <c r="X24">
        <v>100</v>
      </c>
      <c r="Y24">
        <v>0</v>
      </c>
      <c r="Z24">
        <v>0</v>
      </c>
      <c r="AA24">
        <v>0.39</v>
      </c>
      <c r="AB24">
        <v>0</v>
      </c>
      <c r="AC24">
        <v>0</v>
      </c>
      <c r="AD24">
        <v>100</v>
      </c>
      <c r="AE24">
        <v>50</v>
      </c>
      <c r="AF24">
        <v>0</v>
      </c>
      <c r="AG24">
        <v>100</v>
      </c>
      <c r="AH24">
        <v>0</v>
      </c>
      <c r="AI24">
        <v>4.1399999999999997</v>
      </c>
      <c r="AJ24">
        <v>48.14</v>
      </c>
      <c r="AK24">
        <v>150</v>
      </c>
      <c r="AL24">
        <v>0</v>
      </c>
      <c r="AM24">
        <v>0</v>
      </c>
      <c r="AN24">
        <v>102.01</v>
      </c>
      <c r="AO24">
        <v>100</v>
      </c>
      <c r="AP24">
        <v>79.489999999999995</v>
      </c>
      <c r="AQ24">
        <v>34.03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4.1399999999999997</v>
      </c>
      <c r="K25" s="46">
        <v>48.14</v>
      </c>
      <c r="L25" s="46">
        <v>0</v>
      </c>
      <c r="M25" s="74">
        <v>0</v>
      </c>
      <c r="N25" s="73">
        <v>256.5</v>
      </c>
      <c r="O25" s="46">
        <v>434.03</v>
      </c>
      <c r="P25" s="46">
        <v>150</v>
      </c>
      <c r="Q25" s="46">
        <v>0</v>
      </c>
      <c r="R25" s="46">
        <v>0</v>
      </c>
      <c r="S25" s="74">
        <v>0</v>
      </c>
      <c r="W25">
        <v>25</v>
      </c>
      <c r="X25">
        <v>100</v>
      </c>
      <c r="Y25">
        <v>0</v>
      </c>
      <c r="Z25">
        <v>0</v>
      </c>
      <c r="AA25">
        <v>0.39</v>
      </c>
      <c r="AB25">
        <v>0</v>
      </c>
      <c r="AC25">
        <v>0</v>
      </c>
      <c r="AD25">
        <v>100</v>
      </c>
      <c r="AE25">
        <v>50</v>
      </c>
      <c r="AF25">
        <v>0</v>
      </c>
      <c r="AG25">
        <v>100</v>
      </c>
      <c r="AH25">
        <v>0</v>
      </c>
      <c r="AI25">
        <v>4.1399999999999997</v>
      </c>
      <c r="AJ25">
        <v>48.14</v>
      </c>
      <c r="AK25">
        <v>150</v>
      </c>
      <c r="AL25">
        <v>0</v>
      </c>
      <c r="AM25">
        <v>0</v>
      </c>
      <c r="AN25">
        <v>102.01</v>
      </c>
      <c r="AO25">
        <v>100</v>
      </c>
      <c r="AP25">
        <v>79.489999999999995</v>
      </c>
      <c r="AQ25">
        <v>34.03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4.1399999999999997</v>
      </c>
      <c r="K26" s="46">
        <v>48.14</v>
      </c>
      <c r="L26" s="46">
        <v>0</v>
      </c>
      <c r="M26" s="74">
        <v>0</v>
      </c>
      <c r="N26" s="73">
        <v>256.5</v>
      </c>
      <c r="O26" s="46">
        <v>434.03</v>
      </c>
      <c r="P26" s="46">
        <v>150</v>
      </c>
      <c r="Q26" s="46">
        <v>0</v>
      </c>
      <c r="R26" s="46">
        <v>0</v>
      </c>
      <c r="S26" s="74">
        <v>0</v>
      </c>
      <c r="W26">
        <v>25</v>
      </c>
      <c r="X26">
        <v>100</v>
      </c>
      <c r="Y26">
        <v>0</v>
      </c>
      <c r="Z26">
        <v>0</v>
      </c>
      <c r="AA26">
        <v>0.39</v>
      </c>
      <c r="AB26">
        <v>0</v>
      </c>
      <c r="AC26">
        <v>0</v>
      </c>
      <c r="AD26">
        <v>100</v>
      </c>
      <c r="AE26">
        <v>50</v>
      </c>
      <c r="AF26">
        <v>0</v>
      </c>
      <c r="AG26">
        <v>100</v>
      </c>
      <c r="AH26">
        <v>0</v>
      </c>
      <c r="AI26">
        <v>4.1399999999999997</v>
      </c>
      <c r="AJ26">
        <v>48.14</v>
      </c>
      <c r="AK26">
        <v>150</v>
      </c>
      <c r="AL26">
        <v>0</v>
      </c>
      <c r="AM26">
        <v>0</v>
      </c>
      <c r="AN26">
        <v>102.01</v>
      </c>
      <c r="AO26">
        <v>100</v>
      </c>
      <c r="AP26">
        <v>79.489999999999995</v>
      </c>
      <c r="AQ26">
        <v>34.03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4.1399999999999997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25</v>
      </c>
      <c r="X27">
        <v>0</v>
      </c>
      <c r="Y27">
        <v>182.66</v>
      </c>
      <c r="Z27">
        <v>0</v>
      </c>
      <c r="AA27">
        <v>0.53</v>
      </c>
      <c r="AB27">
        <v>0</v>
      </c>
      <c r="AC27">
        <v>0</v>
      </c>
      <c r="AD27">
        <v>100</v>
      </c>
      <c r="AE27">
        <v>50</v>
      </c>
      <c r="AF27">
        <v>0</v>
      </c>
      <c r="AG27">
        <v>100</v>
      </c>
      <c r="AH27">
        <v>0</v>
      </c>
      <c r="AI27">
        <v>4.1399999999999997</v>
      </c>
      <c r="AJ27">
        <v>48.14</v>
      </c>
      <c r="AK27">
        <v>150</v>
      </c>
      <c r="AL27">
        <v>0</v>
      </c>
      <c r="AM27">
        <v>0</v>
      </c>
      <c r="AN27">
        <v>0</v>
      </c>
      <c r="AO27">
        <v>100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4.1399999999999997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25</v>
      </c>
      <c r="X28">
        <v>0</v>
      </c>
      <c r="Y28">
        <v>182.66</v>
      </c>
      <c r="Z28">
        <v>0</v>
      </c>
      <c r="AA28">
        <v>0.53</v>
      </c>
      <c r="AB28">
        <v>0</v>
      </c>
      <c r="AC28">
        <v>0</v>
      </c>
      <c r="AD28">
        <v>100</v>
      </c>
      <c r="AE28">
        <v>50</v>
      </c>
      <c r="AF28">
        <v>0</v>
      </c>
      <c r="AG28">
        <v>100</v>
      </c>
      <c r="AH28">
        <v>0</v>
      </c>
      <c r="AI28">
        <v>4.1399999999999997</v>
      </c>
      <c r="AJ28">
        <v>48.14</v>
      </c>
      <c r="AK28">
        <v>150</v>
      </c>
      <c r="AL28">
        <v>0</v>
      </c>
      <c r="AM28">
        <v>0</v>
      </c>
      <c r="AN28">
        <v>0</v>
      </c>
      <c r="AO28">
        <v>100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4.1399999999999997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25</v>
      </c>
      <c r="X29">
        <v>0</v>
      </c>
      <c r="Y29">
        <v>182.66</v>
      </c>
      <c r="Z29">
        <v>0</v>
      </c>
      <c r="AA29">
        <v>0.53</v>
      </c>
      <c r="AB29">
        <v>0</v>
      </c>
      <c r="AC29">
        <v>0</v>
      </c>
      <c r="AD29">
        <v>100</v>
      </c>
      <c r="AE29">
        <v>50</v>
      </c>
      <c r="AF29">
        <v>0</v>
      </c>
      <c r="AG29">
        <v>100</v>
      </c>
      <c r="AH29">
        <v>0</v>
      </c>
      <c r="AI29">
        <v>4.1399999999999997</v>
      </c>
      <c r="AJ29">
        <v>48.14</v>
      </c>
      <c r="AK29">
        <v>150</v>
      </c>
      <c r="AL29">
        <v>0</v>
      </c>
      <c r="AM29">
        <v>0</v>
      </c>
      <c r="AN29">
        <v>0</v>
      </c>
      <c r="AO29">
        <v>100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4.1399999999999997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25</v>
      </c>
      <c r="X30">
        <v>0</v>
      </c>
      <c r="Y30">
        <v>182.66</v>
      </c>
      <c r="Z30">
        <v>0</v>
      </c>
      <c r="AA30">
        <v>0.53</v>
      </c>
      <c r="AB30">
        <v>0</v>
      </c>
      <c r="AC30">
        <v>0</v>
      </c>
      <c r="AD30">
        <v>100</v>
      </c>
      <c r="AE30">
        <v>50</v>
      </c>
      <c r="AF30">
        <v>0</v>
      </c>
      <c r="AG30">
        <v>100</v>
      </c>
      <c r="AH30">
        <v>0</v>
      </c>
      <c r="AI30">
        <v>4.1399999999999997</v>
      </c>
      <c r="AJ30">
        <v>48.14</v>
      </c>
      <c r="AK30">
        <v>150</v>
      </c>
      <c r="AL30">
        <v>0</v>
      </c>
      <c r="AM30">
        <v>0</v>
      </c>
      <c r="AN30">
        <v>0</v>
      </c>
      <c r="AO30">
        <v>100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120.92</v>
      </c>
      <c r="I31" s="46">
        <v>0</v>
      </c>
      <c r="J31" s="46">
        <v>4.1399999999999997</v>
      </c>
      <c r="K31" s="46">
        <v>48.14</v>
      </c>
      <c r="L31" s="46">
        <v>0.22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25</v>
      </c>
      <c r="X31">
        <v>0</v>
      </c>
      <c r="Y31">
        <v>182.66</v>
      </c>
      <c r="Z31">
        <v>0.22</v>
      </c>
      <c r="AA31">
        <v>0.57999999999999996</v>
      </c>
      <c r="AB31">
        <v>0</v>
      </c>
      <c r="AC31">
        <v>0</v>
      </c>
      <c r="AD31">
        <v>100</v>
      </c>
      <c r="AE31">
        <v>50</v>
      </c>
      <c r="AF31">
        <v>0</v>
      </c>
      <c r="AG31">
        <v>100</v>
      </c>
      <c r="AH31">
        <v>0</v>
      </c>
      <c r="AI31">
        <v>4.1399999999999997</v>
      </c>
      <c r="AJ31">
        <v>48.14</v>
      </c>
      <c r="AK31">
        <v>150</v>
      </c>
      <c r="AL31">
        <v>0</v>
      </c>
      <c r="AM31">
        <v>120.34</v>
      </c>
      <c r="AN31">
        <v>0</v>
      </c>
      <c r="AO31">
        <v>100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120.92</v>
      </c>
      <c r="I32" s="46">
        <v>0</v>
      </c>
      <c r="J32" s="46">
        <v>4.1399999999999997</v>
      </c>
      <c r="K32" s="46">
        <v>48.14</v>
      </c>
      <c r="L32" s="46">
        <v>0.55000000000000004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25</v>
      </c>
      <c r="X32">
        <v>0</v>
      </c>
      <c r="Y32">
        <v>182.66</v>
      </c>
      <c r="Z32">
        <v>0.55000000000000004</v>
      </c>
      <c r="AA32">
        <v>0.57999999999999996</v>
      </c>
      <c r="AB32">
        <v>0</v>
      </c>
      <c r="AC32">
        <v>0</v>
      </c>
      <c r="AD32">
        <v>100</v>
      </c>
      <c r="AE32">
        <v>50</v>
      </c>
      <c r="AF32">
        <v>0</v>
      </c>
      <c r="AG32">
        <v>100</v>
      </c>
      <c r="AH32">
        <v>0</v>
      </c>
      <c r="AI32">
        <v>4.1399999999999997</v>
      </c>
      <c r="AJ32">
        <v>48.14</v>
      </c>
      <c r="AK32">
        <v>150</v>
      </c>
      <c r="AL32">
        <v>0</v>
      </c>
      <c r="AM32">
        <v>120.34</v>
      </c>
      <c r="AN32">
        <v>0</v>
      </c>
      <c r="AO32">
        <v>100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120.92</v>
      </c>
      <c r="I33" s="46">
        <v>0</v>
      </c>
      <c r="J33" s="46">
        <v>4.1399999999999997</v>
      </c>
      <c r="K33" s="46">
        <v>48.14</v>
      </c>
      <c r="L33" s="46">
        <v>0.98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25</v>
      </c>
      <c r="X33">
        <v>0</v>
      </c>
      <c r="Y33">
        <v>182.66</v>
      </c>
      <c r="Z33">
        <v>0.98</v>
      </c>
      <c r="AA33">
        <v>0.57999999999999996</v>
      </c>
      <c r="AB33">
        <v>0</v>
      </c>
      <c r="AC33">
        <v>0</v>
      </c>
      <c r="AD33">
        <v>100</v>
      </c>
      <c r="AE33">
        <v>50</v>
      </c>
      <c r="AF33">
        <v>0</v>
      </c>
      <c r="AG33">
        <v>100</v>
      </c>
      <c r="AH33">
        <v>0</v>
      </c>
      <c r="AI33">
        <v>4.1399999999999997</v>
      </c>
      <c r="AJ33">
        <v>48.14</v>
      </c>
      <c r="AK33">
        <v>150</v>
      </c>
      <c r="AL33">
        <v>0</v>
      </c>
      <c r="AM33">
        <v>120.34</v>
      </c>
      <c r="AN33">
        <v>0</v>
      </c>
      <c r="AO33">
        <v>100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120.92</v>
      </c>
      <c r="I34" s="46">
        <v>0</v>
      </c>
      <c r="J34" s="46">
        <v>4.1399999999999997</v>
      </c>
      <c r="K34" s="46">
        <v>48.14</v>
      </c>
      <c r="L34" s="46">
        <v>1.49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25</v>
      </c>
      <c r="X34">
        <v>0</v>
      </c>
      <c r="Y34">
        <v>182.66</v>
      </c>
      <c r="Z34">
        <v>1.49</v>
      </c>
      <c r="AA34">
        <v>0.57999999999999996</v>
      </c>
      <c r="AB34">
        <v>0</v>
      </c>
      <c r="AC34">
        <v>0</v>
      </c>
      <c r="AD34">
        <v>100</v>
      </c>
      <c r="AE34">
        <v>50</v>
      </c>
      <c r="AF34">
        <v>0</v>
      </c>
      <c r="AG34">
        <v>100</v>
      </c>
      <c r="AH34">
        <v>0</v>
      </c>
      <c r="AI34">
        <v>4.1399999999999997</v>
      </c>
      <c r="AJ34">
        <v>48.14</v>
      </c>
      <c r="AK34">
        <v>150</v>
      </c>
      <c r="AL34">
        <v>0</v>
      </c>
      <c r="AM34">
        <v>120.34</v>
      </c>
      <c r="AN34">
        <v>0</v>
      </c>
      <c r="AO34">
        <v>100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121.3</v>
      </c>
      <c r="I35" s="46">
        <v>0</v>
      </c>
      <c r="J35" s="46">
        <v>4.1399999999999997</v>
      </c>
      <c r="K35" s="46">
        <v>48.14</v>
      </c>
      <c r="L35" s="46">
        <v>2.06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25</v>
      </c>
      <c r="X35">
        <v>0</v>
      </c>
      <c r="Y35">
        <v>182.66</v>
      </c>
      <c r="Z35">
        <v>2.06</v>
      </c>
      <c r="AA35">
        <v>0.96</v>
      </c>
      <c r="AB35">
        <v>0</v>
      </c>
      <c r="AC35">
        <v>0</v>
      </c>
      <c r="AD35">
        <v>100</v>
      </c>
      <c r="AE35">
        <v>50</v>
      </c>
      <c r="AF35">
        <v>0</v>
      </c>
      <c r="AG35">
        <v>100</v>
      </c>
      <c r="AH35">
        <v>0</v>
      </c>
      <c r="AI35">
        <v>4.1399999999999997</v>
      </c>
      <c r="AJ35">
        <v>48.14</v>
      </c>
      <c r="AK35">
        <v>150</v>
      </c>
      <c r="AL35">
        <v>0</v>
      </c>
      <c r="AM35">
        <v>120.34</v>
      </c>
      <c r="AN35">
        <v>0</v>
      </c>
      <c r="AO35">
        <v>100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121.3</v>
      </c>
      <c r="I36" s="46">
        <v>0</v>
      </c>
      <c r="J36" s="46">
        <v>4.1399999999999997</v>
      </c>
      <c r="K36" s="46">
        <v>48.14</v>
      </c>
      <c r="L36" s="46">
        <v>2.72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25</v>
      </c>
      <c r="X36">
        <v>0</v>
      </c>
      <c r="Y36">
        <v>182.66</v>
      </c>
      <c r="Z36">
        <v>2.72</v>
      </c>
      <c r="AA36">
        <v>0.96</v>
      </c>
      <c r="AB36">
        <v>0</v>
      </c>
      <c r="AC36">
        <v>0</v>
      </c>
      <c r="AD36">
        <v>100</v>
      </c>
      <c r="AE36">
        <v>50</v>
      </c>
      <c r="AF36">
        <v>0</v>
      </c>
      <c r="AG36">
        <v>100</v>
      </c>
      <c r="AH36">
        <v>0</v>
      </c>
      <c r="AI36">
        <v>4.1399999999999997</v>
      </c>
      <c r="AJ36">
        <v>48.14</v>
      </c>
      <c r="AK36">
        <v>150</v>
      </c>
      <c r="AL36">
        <v>0</v>
      </c>
      <c r="AM36">
        <v>120.34</v>
      </c>
      <c r="AN36">
        <v>0</v>
      </c>
      <c r="AO36">
        <v>100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121.3</v>
      </c>
      <c r="I37" s="46">
        <v>0</v>
      </c>
      <c r="J37" s="46">
        <v>4.1399999999999997</v>
      </c>
      <c r="K37" s="46">
        <v>48.14</v>
      </c>
      <c r="L37" s="46">
        <v>3.04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25</v>
      </c>
      <c r="X37">
        <v>0</v>
      </c>
      <c r="Y37">
        <v>182.66</v>
      </c>
      <c r="Z37">
        <v>3.04</v>
      </c>
      <c r="AA37">
        <v>0.96</v>
      </c>
      <c r="AB37">
        <v>0</v>
      </c>
      <c r="AC37">
        <v>0</v>
      </c>
      <c r="AD37">
        <v>100</v>
      </c>
      <c r="AE37">
        <v>50</v>
      </c>
      <c r="AF37">
        <v>0</v>
      </c>
      <c r="AG37">
        <v>100</v>
      </c>
      <c r="AH37">
        <v>0</v>
      </c>
      <c r="AI37">
        <v>4.1399999999999997</v>
      </c>
      <c r="AJ37">
        <v>48.14</v>
      </c>
      <c r="AK37">
        <v>150</v>
      </c>
      <c r="AL37">
        <v>0</v>
      </c>
      <c r="AM37">
        <v>120.34</v>
      </c>
      <c r="AN37">
        <v>0</v>
      </c>
      <c r="AO37">
        <v>100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121.3</v>
      </c>
      <c r="I38" s="46">
        <v>0</v>
      </c>
      <c r="J38" s="46">
        <v>4.1399999999999997</v>
      </c>
      <c r="K38" s="46">
        <v>48.14</v>
      </c>
      <c r="L38" s="46">
        <v>3.94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25</v>
      </c>
      <c r="X38">
        <v>0</v>
      </c>
      <c r="Y38">
        <v>182.66</v>
      </c>
      <c r="Z38">
        <v>3.94</v>
      </c>
      <c r="AA38">
        <v>0.96</v>
      </c>
      <c r="AB38">
        <v>0</v>
      </c>
      <c r="AC38">
        <v>0</v>
      </c>
      <c r="AD38">
        <v>100</v>
      </c>
      <c r="AE38">
        <v>50</v>
      </c>
      <c r="AF38">
        <v>0</v>
      </c>
      <c r="AG38">
        <v>100</v>
      </c>
      <c r="AH38">
        <v>0</v>
      </c>
      <c r="AI38">
        <v>4.1399999999999997</v>
      </c>
      <c r="AJ38">
        <v>48.14</v>
      </c>
      <c r="AK38">
        <v>150</v>
      </c>
      <c r="AL38">
        <v>0</v>
      </c>
      <c r="AM38">
        <v>120.34</v>
      </c>
      <c r="AN38">
        <v>0</v>
      </c>
      <c r="AO38">
        <v>100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4.04</v>
      </c>
      <c r="K39" s="46">
        <v>65.47</v>
      </c>
      <c r="L39" s="46">
        <v>4.51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25</v>
      </c>
      <c r="X39">
        <v>0</v>
      </c>
      <c r="Y39">
        <v>182.66</v>
      </c>
      <c r="Z39">
        <v>4.51</v>
      </c>
      <c r="AA39">
        <v>0.96</v>
      </c>
      <c r="AB39">
        <v>0</v>
      </c>
      <c r="AC39">
        <v>0</v>
      </c>
      <c r="AD39">
        <v>100</v>
      </c>
      <c r="AE39">
        <v>50</v>
      </c>
      <c r="AF39">
        <v>17.329999999999998</v>
      </c>
      <c r="AG39">
        <v>100</v>
      </c>
      <c r="AH39">
        <v>0</v>
      </c>
      <c r="AI39">
        <v>4.04</v>
      </c>
      <c r="AJ39">
        <v>48.14</v>
      </c>
      <c r="AK39">
        <v>150</v>
      </c>
      <c r="AL39">
        <v>0</v>
      </c>
      <c r="AM39">
        <v>0</v>
      </c>
      <c r="AN39">
        <v>0</v>
      </c>
      <c r="AO39">
        <v>100</v>
      </c>
      <c r="AP39">
        <v>0</v>
      </c>
      <c r="AQ39">
        <v>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4.04</v>
      </c>
      <c r="K40" s="46">
        <v>65.47</v>
      </c>
      <c r="L40" s="46">
        <v>5.03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25</v>
      </c>
      <c r="X40">
        <v>0</v>
      </c>
      <c r="Y40">
        <v>182.66</v>
      </c>
      <c r="Z40">
        <v>5.03</v>
      </c>
      <c r="AA40">
        <v>0.96</v>
      </c>
      <c r="AB40">
        <v>0</v>
      </c>
      <c r="AC40">
        <v>0</v>
      </c>
      <c r="AD40">
        <v>100</v>
      </c>
      <c r="AE40">
        <v>50</v>
      </c>
      <c r="AF40">
        <v>17.329999999999998</v>
      </c>
      <c r="AG40">
        <v>100</v>
      </c>
      <c r="AH40">
        <v>0</v>
      </c>
      <c r="AI40">
        <v>4.04</v>
      </c>
      <c r="AJ40">
        <v>48.14</v>
      </c>
      <c r="AK40">
        <v>150</v>
      </c>
      <c r="AL40">
        <v>0</v>
      </c>
      <c r="AM40">
        <v>0</v>
      </c>
      <c r="AN40">
        <v>0</v>
      </c>
      <c r="AO40">
        <v>100</v>
      </c>
      <c r="AP40">
        <v>0</v>
      </c>
      <c r="AQ40">
        <v>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4.04</v>
      </c>
      <c r="K41" s="46">
        <v>65.47</v>
      </c>
      <c r="L41" s="46">
        <v>5.54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25</v>
      </c>
      <c r="X41">
        <v>0</v>
      </c>
      <c r="Y41">
        <v>182.66</v>
      </c>
      <c r="Z41">
        <v>5.54</v>
      </c>
      <c r="AA41">
        <v>0.96</v>
      </c>
      <c r="AB41">
        <v>0</v>
      </c>
      <c r="AC41">
        <v>0</v>
      </c>
      <c r="AD41">
        <v>100</v>
      </c>
      <c r="AE41">
        <v>50</v>
      </c>
      <c r="AF41">
        <v>17.329999999999998</v>
      </c>
      <c r="AG41">
        <v>100</v>
      </c>
      <c r="AH41">
        <v>0</v>
      </c>
      <c r="AI41">
        <v>4.04</v>
      </c>
      <c r="AJ41">
        <v>48.14</v>
      </c>
      <c r="AK41">
        <v>150</v>
      </c>
      <c r="AL41">
        <v>0</v>
      </c>
      <c r="AM41">
        <v>0</v>
      </c>
      <c r="AN41">
        <v>0</v>
      </c>
      <c r="AO41">
        <v>100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4.04</v>
      </c>
      <c r="K42" s="46">
        <v>101.09</v>
      </c>
      <c r="L42" s="46">
        <v>6.04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25</v>
      </c>
      <c r="X42">
        <v>0</v>
      </c>
      <c r="Y42">
        <v>182.66</v>
      </c>
      <c r="Z42">
        <v>6.04</v>
      </c>
      <c r="AA42">
        <v>0.96</v>
      </c>
      <c r="AB42">
        <v>0</v>
      </c>
      <c r="AC42">
        <v>0</v>
      </c>
      <c r="AD42">
        <v>100</v>
      </c>
      <c r="AE42">
        <v>50</v>
      </c>
      <c r="AF42">
        <v>17.329999999999998</v>
      </c>
      <c r="AG42">
        <v>100</v>
      </c>
      <c r="AH42">
        <v>11.55</v>
      </c>
      <c r="AI42">
        <v>4.04</v>
      </c>
      <c r="AJ42">
        <v>48.14</v>
      </c>
      <c r="AK42">
        <v>150</v>
      </c>
      <c r="AL42">
        <v>24.07</v>
      </c>
      <c r="AM42">
        <v>0</v>
      </c>
      <c r="AN42">
        <v>0</v>
      </c>
      <c r="AO42">
        <v>100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4.04</v>
      </c>
      <c r="K43" s="46">
        <v>101.09</v>
      </c>
      <c r="L43" s="46">
        <v>6.46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25</v>
      </c>
      <c r="X43">
        <v>0</v>
      </c>
      <c r="Y43">
        <v>182.66</v>
      </c>
      <c r="Z43">
        <v>6.46</v>
      </c>
      <c r="AA43">
        <v>0.96</v>
      </c>
      <c r="AB43">
        <v>0</v>
      </c>
      <c r="AC43">
        <v>0</v>
      </c>
      <c r="AD43">
        <v>100</v>
      </c>
      <c r="AE43">
        <v>50</v>
      </c>
      <c r="AF43">
        <v>17.329999999999998</v>
      </c>
      <c r="AG43">
        <v>100</v>
      </c>
      <c r="AH43">
        <v>11.55</v>
      </c>
      <c r="AI43">
        <v>4.04</v>
      </c>
      <c r="AJ43">
        <v>48.14</v>
      </c>
      <c r="AK43">
        <v>150</v>
      </c>
      <c r="AL43">
        <v>24.07</v>
      </c>
      <c r="AM43">
        <v>0</v>
      </c>
      <c r="AN43">
        <v>0</v>
      </c>
      <c r="AO43">
        <v>100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4.04</v>
      </c>
      <c r="K44" s="46">
        <v>101.09</v>
      </c>
      <c r="L44" s="46">
        <v>6.85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25</v>
      </c>
      <c r="X44">
        <v>0</v>
      </c>
      <c r="Y44">
        <v>182.66</v>
      </c>
      <c r="Z44">
        <v>6.85</v>
      </c>
      <c r="AA44">
        <v>0.96</v>
      </c>
      <c r="AB44">
        <v>0</v>
      </c>
      <c r="AC44">
        <v>0</v>
      </c>
      <c r="AD44">
        <v>100</v>
      </c>
      <c r="AE44">
        <v>50</v>
      </c>
      <c r="AF44">
        <v>17.329999999999998</v>
      </c>
      <c r="AG44">
        <v>100</v>
      </c>
      <c r="AH44">
        <v>11.55</v>
      </c>
      <c r="AI44">
        <v>4.04</v>
      </c>
      <c r="AJ44">
        <v>48.14</v>
      </c>
      <c r="AK44">
        <v>150</v>
      </c>
      <c r="AL44">
        <v>24.07</v>
      </c>
      <c r="AM44">
        <v>0</v>
      </c>
      <c r="AN44">
        <v>0</v>
      </c>
      <c r="AO44">
        <v>100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4.04</v>
      </c>
      <c r="K45" s="46">
        <v>101.09</v>
      </c>
      <c r="L45" s="46">
        <v>6.72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25</v>
      </c>
      <c r="X45">
        <v>0</v>
      </c>
      <c r="Y45">
        <v>182.66</v>
      </c>
      <c r="Z45">
        <v>6.72</v>
      </c>
      <c r="AA45">
        <v>0.96</v>
      </c>
      <c r="AB45">
        <v>0</v>
      </c>
      <c r="AC45">
        <v>0</v>
      </c>
      <c r="AD45">
        <v>100</v>
      </c>
      <c r="AE45">
        <v>50</v>
      </c>
      <c r="AF45">
        <v>17.329999999999998</v>
      </c>
      <c r="AG45">
        <v>100</v>
      </c>
      <c r="AH45">
        <v>11.55</v>
      </c>
      <c r="AI45">
        <v>4.04</v>
      </c>
      <c r="AJ45">
        <v>48.14</v>
      </c>
      <c r="AK45">
        <v>150</v>
      </c>
      <c r="AL45">
        <v>24.07</v>
      </c>
      <c r="AM45">
        <v>0</v>
      </c>
      <c r="AN45">
        <v>0</v>
      </c>
      <c r="AO45">
        <v>100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4.04</v>
      </c>
      <c r="K46" s="46">
        <v>101.09</v>
      </c>
      <c r="L46" s="46">
        <v>7.31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25</v>
      </c>
      <c r="X46">
        <v>0</v>
      </c>
      <c r="Y46">
        <v>182.66</v>
      </c>
      <c r="Z46">
        <v>7.31</v>
      </c>
      <c r="AA46">
        <v>0.96</v>
      </c>
      <c r="AB46">
        <v>0</v>
      </c>
      <c r="AC46">
        <v>0</v>
      </c>
      <c r="AD46">
        <v>100</v>
      </c>
      <c r="AE46">
        <v>50</v>
      </c>
      <c r="AF46">
        <v>17.329999999999998</v>
      </c>
      <c r="AG46">
        <v>100</v>
      </c>
      <c r="AH46">
        <v>11.55</v>
      </c>
      <c r="AI46">
        <v>4.04</v>
      </c>
      <c r="AJ46">
        <v>48.14</v>
      </c>
      <c r="AK46">
        <v>150</v>
      </c>
      <c r="AL46">
        <v>24.07</v>
      </c>
      <c r="AM46">
        <v>0</v>
      </c>
      <c r="AN46">
        <v>0</v>
      </c>
      <c r="AO46">
        <v>100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4.04</v>
      </c>
      <c r="K47" s="46">
        <v>101.09</v>
      </c>
      <c r="L47" s="46">
        <v>7.96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25</v>
      </c>
      <c r="X47">
        <v>0</v>
      </c>
      <c r="Y47">
        <v>182.66</v>
      </c>
      <c r="Z47">
        <v>7.96</v>
      </c>
      <c r="AA47">
        <v>0.96</v>
      </c>
      <c r="AB47">
        <v>0</v>
      </c>
      <c r="AC47">
        <v>0</v>
      </c>
      <c r="AD47">
        <v>100</v>
      </c>
      <c r="AE47">
        <v>50</v>
      </c>
      <c r="AF47">
        <v>0</v>
      </c>
      <c r="AG47">
        <v>100</v>
      </c>
      <c r="AH47">
        <v>28.88</v>
      </c>
      <c r="AI47">
        <v>4.04</v>
      </c>
      <c r="AJ47">
        <v>48.14</v>
      </c>
      <c r="AK47">
        <v>150</v>
      </c>
      <c r="AL47">
        <v>24.07</v>
      </c>
      <c r="AM47">
        <v>0</v>
      </c>
      <c r="AN47">
        <v>0</v>
      </c>
      <c r="AO47">
        <v>100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4.04</v>
      </c>
      <c r="K48" s="46">
        <v>101.09</v>
      </c>
      <c r="L48" s="46">
        <v>6.8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25</v>
      </c>
      <c r="X48">
        <v>0</v>
      </c>
      <c r="Y48">
        <v>182.66</v>
      </c>
      <c r="Z48">
        <v>6.8</v>
      </c>
      <c r="AA48">
        <v>0.96</v>
      </c>
      <c r="AB48">
        <v>0</v>
      </c>
      <c r="AC48">
        <v>0</v>
      </c>
      <c r="AD48">
        <v>100</v>
      </c>
      <c r="AE48">
        <v>50</v>
      </c>
      <c r="AF48">
        <v>0</v>
      </c>
      <c r="AG48">
        <v>100</v>
      </c>
      <c r="AH48">
        <v>28.88</v>
      </c>
      <c r="AI48">
        <v>4.04</v>
      </c>
      <c r="AJ48">
        <v>48.14</v>
      </c>
      <c r="AK48">
        <v>150</v>
      </c>
      <c r="AL48">
        <v>24.07</v>
      </c>
      <c r="AM48">
        <v>0</v>
      </c>
      <c r="AN48">
        <v>0</v>
      </c>
      <c r="AO48">
        <v>100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4.04</v>
      </c>
      <c r="K49" s="46">
        <v>101.09</v>
      </c>
      <c r="L49" s="46">
        <v>8.06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25</v>
      </c>
      <c r="X49">
        <v>0</v>
      </c>
      <c r="Y49">
        <v>182.66</v>
      </c>
      <c r="Z49">
        <v>8.06</v>
      </c>
      <c r="AA49">
        <v>0.96</v>
      </c>
      <c r="AB49">
        <v>0</v>
      </c>
      <c r="AC49">
        <v>0</v>
      </c>
      <c r="AD49">
        <v>100</v>
      </c>
      <c r="AE49">
        <v>50</v>
      </c>
      <c r="AF49">
        <v>0</v>
      </c>
      <c r="AG49">
        <v>100</v>
      </c>
      <c r="AH49">
        <v>28.88</v>
      </c>
      <c r="AI49">
        <v>4.04</v>
      </c>
      <c r="AJ49">
        <v>48.14</v>
      </c>
      <c r="AK49">
        <v>150</v>
      </c>
      <c r="AL49">
        <v>24.07</v>
      </c>
      <c r="AM49">
        <v>0</v>
      </c>
      <c r="AN49">
        <v>0</v>
      </c>
      <c r="AO49">
        <v>100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4.04</v>
      </c>
      <c r="K50" s="46">
        <v>101.09</v>
      </c>
      <c r="L50" s="46">
        <v>8.1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25</v>
      </c>
      <c r="X50">
        <v>0</v>
      </c>
      <c r="Y50">
        <v>182.66</v>
      </c>
      <c r="Z50">
        <v>8.1</v>
      </c>
      <c r="AA50">
        <v>0.96</v>
      </c>
      <c r="AB50">
        <v>0</v>
      </c>
      <c r="AC50">
        <v>0</v>
      </c>
      <c r="AD50">
        <v>100</v>
      </c>
      <c r="AE50">
        <v>50</v>
      </c>
      <c r="AF50">
        <v>0</v>
      </c>
      <c r="AG50">
        <v>100</v>
      </c>
      <c r="AH50">
        <v>28.88</v>
      </c>
      <c r="AI50">
        <v>4.04</v>
      </c>
      <c r="AJ50">
        <v>48.14</v>
      </c>
      <c r="AK50">
        <v>150</v>
      </c>
      <c r="AL50">
        <v>24.07</v>
      </c>
      <c r="AM50">
        <v>0</v>
      </c>
      <c r="AN50">
        <v>0</v>
      </c>
      <c r="AO50">
        <v>100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3.96</v>
      </c>
      <c r="K51" s="46">
        <v>101.09</v>
      </c>
      <c r="L51" s="46">
        <v>8.59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25</v>
      </c>
      <c r="X51">
        <v>0</v>
      </c>
      <c r="Y51">
        <v>182.66</v>
      </c>
      <c r="Z51">
        <v>8.59</v>
      </c>
      <c r="AA51">
        <v>0.96</v>
      </c>
      <c r="AB51">
        <v>0</v>
      </c>
      <c r="AC51">
        <v>0</v>
      </c>
      <c r="AD51">
        <v>100</v>
      </c>
      <c r="AE51">
        <v>50</v>
      </c>
      <c r="AF51">
        <v>0</v>
      </c>
      <c r="AG51">
        <v>100</v>
      </c>
      <c r="AH51">
        <v>28.88</v>
      </c>
      <c r="AI51">
        <v>3.96</v>
      </c>
      <c r="AJ51">
        <v>48.14</v>
      </c>
      <c r="AK51">
        <v>150</v>
      </c>
      <c r="AL51">
        <v>24.07</v>
      </c>
      <c r="AM51">
        <v>0</v>
      </c>
      <c r="AN51">
        <v>0</v>
      </c>
      <c r="AO51">
        <v>100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3.96</v>
      </c>
      <c r="K52" s="46">
        <v>101.09</v>
      </c>
      <c r="L52" s="46">
        <v>8.27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25</v>
      </c>
      <c r="X52">
        <v>0</v>
      </c>
      <c r="Y52">
        <v>182.66</v>
      </c>
      <c r="Z52">
        <v>8.27</v>
      </c>
      <c r="AA52">
        <v>0.96</v>
      </c>
      <c r="AB52">
        <v>0</v>
      </c>
      <c r="AC52">
        <v>0</v>
      </c>
      <c r="AD52">
        <v>100</v>
      </c>
      <c r="AE52">
        <v>50</v>
      </c>
      <c r="AF52">
        <v>0</v>
      </c>
      <c r="AG52">
        <v>100</v>
      </c>
      <c r="AH52">
        <v>28.88</v>
      </c>
      <c r="AI52">
        <v>3.96</v>
      </c>
      <c r="AJ52">
        <v>48.14</v>
      </c>
      <c r="AK52">
        <v>150</v>
      </c>
      <c r="AL52">
        <v>24.07</v>
      </c>
      <c r="AM52">
        <v>0</v>
      </c>
      <c r="AN52">
        <v>0</v>
      </c>
      <c r="AO52">
        <v>100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3.96</v>
      </c>
      <c r="K53" s="46">
        <v>101.09</v>
      </c>
      <c r="L53" s="46">
        <v>8.11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25</v>
      </c>
      <c r="X53">
        <v>0</v>
      </c>
      <c r="Y53">
        <v>182.66</v>
      </c>
      <c r="Z53">
        <v>8.11</v>
      </c>
      <c r="AA53">
        <v>0.96</v>
      </c>
      <c r="AB53">
        <v>0</v>
      </c>
      <c r="AC53">
        <v>0</v>
      </c>
      <c r="AD53">
        <v>100</v>
      </c>
      <c r="AE53">
        <v>50</v>
      </c>
      <c r="AF53">
        <v>0</v>
      </c>
      <c r="AG53">
        <v>100</v>
      </c>
      <c r="AH53">
        <v>28.88</v>
      </c>
      <c r="AI53">
        <v>3.96</v>
      </c>
      <c r="AJ53">
        <v>48.14</v>
      </c>
      <c r="AK53">
        <v>150</v>
      </c>
      <c r="AL53">
        <v>24.07</v>
      </c>
      <c r="AM53">
        <v>0</v>
      </c>
      <c r="AN53">
        <v>0</v>
      </c>
      <c r="AO53">
        <v>100</v>
      </c>
      <c r="AP53">
        <v>0</v>
      </c>
      <c r="AQ53">
        <v>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3.96</v>
      </c>
      <c r="K54" s="46">
        <v>101.09</v>
      </c>
      <c r="L54" s="46">
        <v>8.9499999999999993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25</v>
      </c>
      <c r="X54">
        <v>0</v>
      </c>
      <c r="Y54">
        <v>182.66</v>
      </c>
      <c r="Z54">
        <v>8.9499999999999993</v>
      </c>
      <c r="AA54">
        <v>0.96</v>
      </c>
      <c r="AB54">
        <v>0</v>
      </c>
      <c r="AC54">
        <v>0</v>
      </c>
      <c r="AD54">
        <v>100</v>
      </c>
      <c r="AE54">
        <v>50</v>
      </c>
      <c r="AF54">
        <v>0</v>
      </c>
      <c r="AG54">
        <v>100</v>
      </c>
      <c r="AH54">
        <v>28.88</v>
      </c>
      <c r="AI54">
        <v>3.96</v>
      </c>
      <c r="AJ54">
        <v>48.14</v>
      </c>
      <c r="AK54">
        <v>150</v>
      </c>
      <c r="AL54">
        <v>24.07</v>
      </c>
      <c r="AM54">
        <v>0</v>
      </c>
      <c r="AN54">
        <v>0</v>
      </c>
      <c r="AO54">
        <v>100</v>
      </c>
      <c r="AP54">
        <v>0</v>
      </c>
      <c r="AQ54">
        <v>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3.86</v>
      </c>
      <c r="K55" s="46">
        <v>101.09</v>
      </c>
      <c r="L55" s="46">
        <v>7.9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25</v>
      </c>
      <c r="X55">
        <v>0</v>
      </c>
      <c r="Y55">
        <v>182.66</v>
      </c>
      <c r="Z55">
        <v>7.9</v>
      </c>
      <c r="AA55">
        <v>0.96</v>
      </c>
      <c r="AB55">
        <v>0</v>
      </c>
      <c r="AC55">
        <v>0</v>
      </c>
      <c r="AD55">
        <v>100</v>
      </c>
      <c r="AE55">
        <v>50</v>
      </c>
      <c r="AF55">
        <v>0</v>
      </c>
      <c r="AG55">
        <v>100</v>
      </c>
      <c r="AH55">
        <v>28.88</v>
      </c>
      <c r="AI55">
        <v>3.86</v>
      </c>
      <c r="AJ55">
        <v>48.14</v>
      </c>
      <c r="AK55">
        <v>150</v>
      </c>
      <c r="AL55">
        <v>24.07</v>
      </c>
      <c r="AM55">
        <v>0</v>
      </c>
      <c r="AN55">
        <v>0</v>
      </c>
      <c r="AO55">
        <v>100</v>
      </c>
      <c r="AP55">
        <v>0</v>
      </c>
      <c r="AQ55">
        <v>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3.86</v>
      </c>
      <c r="K56" s="46">
        <v>101.09</v>
      </c>
      <c r="L56" s="46">
        <v>8.1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25</v>
      </c>
      <c r="X56">
        <v>0</v>
      </c>
      <c r="Y56">
        <v>182.66</v>
      </c>
      <c r="Z56">
        <v>8.1</v>
      </c>
      <c r="AA56">
        <v>0.96</v>
      </c>
      <c r="AB56">
        <v>0</v>
      </c>
      <c r="AC56">
        <v>0</v>
      </c>
      <c r="AD56">
        <v>100</v>
      </c>
      <c r="AE56">
        <v>50</v>
      </c>
      <c r="AF56">
        <v>0</v>
      </c>
      <c r="AG56">
        <v>100</v>
      </c>
      <c r="AH56">
        <v>28.88</v>
      </c>
      <c r="AI56">
        <v>3.86</v>
      </c>
      <c r="AJ56">
        <v>48.14</v>
      </c>
      <c r="AK56">
        <v>150</v>
      </c>
      <c r="AL56">
        <v>24.07</v>
      </c>
      <c r="AM56">
        <v>0</v>
      </c>
      <c r="AN56">
        <v>0</v>
      </c>
      <c r="AO56">
        <v>100</v>
      </c>
      <c r="AP56">
        <v>0</v>
      </c>
      <c r="AQ56">
        <v>0</v>
      </c>
    </row>
    <row r="57" spans="1:43">
      <c r="G57" t="s">
        <v>99</v>
      </c>
      <c r="H57" s="73">
        <v>0.96</v>
      </c>
      <c r="I57" s="46">
        <v>0</v>
      </c>
      <c r="J57" s="46">
        <v>3.86</v>
      </c>
      <c r="K57" s="46">
        <v>101.09</v>
      </c>
      <c r="L57" s="46">
        <v>7.44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25</v>
      </c>
      <c r="X57">
        <v>0</v>
      </c>
      <c r="Y57">
        <v>182.66</v>
      </c>
      <c r="Z57">
        <v>7.44</v>
      </c>
      <c r="AA57">
        <v>0.96</v>
      </c>
      <c r="AB57">
        <v>0</v>
      </c>
      <c r="AC57">
        <v>0</v>
      </c>
      <c r="AD57">
        <v>100</v>
      </c>
      <c r="AE57">
        <v>50</v>
      </c>
      <c r="AF57">
        <v>0</v>
      </c>
      <c r="AG57">
        <v>100</v>
      </c>
      <c r="AH57">
        <v>28.88</v>
      </c>
      <c r="AI57">
        <v>3.86</v>
      </c>
      <c r="AJ57">
        <v>48.14</v>
      </c>
      <c r="AK57">
        <v>150</v>
      </c>
      <c r="AL57">
        <v>24.07</v>
      </c>
      <c r="AM57">
        <v>0</v>
      </c>
      <c r="AN57">
        <v>0</v>
      </c>
      <c r="AO57">
        <v>100</v>
      </c>
      <c r="AP57">
        <v>0</v>
      </c>
      <c r="AQ57">
        <v>0</v>
      </c>
    </row>
    <row r="58" spans="1:43">
      <c r="G58" t="s">
        <v>100</v>
      </c>
      <c r="H58" s="73">
        <v>0.96</v>
      </c>
      <c r="I58" s="46">
        <v>0</v>
      </c>
      <c r="J58" s="46">
        <v>3.86</v>
      </c>
      <c r="K58" s="46">
        <v>101.09</v>
      </c>
      <c r="L58" s="46">
        <v>6.78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25</v>
      </c>
      <c r="X58">
        <v>0</v>
      </c>
      <c r="Y58">
        <v>182.66</v>
      </c>
      <c r="Z58">
        <v>6.78</v>
      </c>
      <c r="AA58">
        <v>0.96</v>
      </c>
      <c r="AB58">
        <v>0</v>
      </c>
      <c r="AC58">
        <v>0</v>
      </c>
      <c r="AD58">
        <v>100</v>
      </c>
      <c r="AE58">
        <v>50</v>
      </c>
      <c r="AF58">
        <v>0</v>
      </c>
      <c r="AG58">
        <v>100</v>
      </c>
      <c r="AH58">
        <v>28.88</v>
      </c>
      <c r="AI58">
        <v>3.86</v>
      </c>
      <c r="AJ58">
        <v>48.14</v>
      </c>
      <c r="AK58">
        <v>150</v>
      </c>
      <c r="AL58">
        <v>24.07</v>
      </c>
      <c r="AM58">
        <v>0</v>
      </c>
      <c r="AN58">
        <v>0</v>
      </c>
      <c r="AO58">
        <v>100</v>
      </c>
      <c r="AP58">
        <v>0</v>
      </c>
      <c r="AQ58">
        <v>0</v>
      </c>
    </row>
    <row r="59" spans="1:43">
      <c r="G59" t="s">
        <v>101</v>
      </c>
      <c r="H59" s="73">
        <v>0.96</v>
      </c>
      <c r="I59" s="46">
        <v>0</v>
      </c>
      <c r="J59" s="46">
        <v>3.76</v>
      </c>
      <c r="K59" s="46">
        <v>101.09</v>
      </c>
      <c r="L59" s="46">
        <v>4.71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25</v>
      </c>
      <c r="X59">
        <v>0</v>
      </c>
      <c r="Y59">
        <v>182.66</v>
      </c>
      <c r="Z59">
        <v>4.71</v>
      </c>
      <c r="AA59">
        <v>0.96</v>
      </c>
      <c r="AB59">
        <v>0</v>
      </c>
      <c r="AC59">
        <v>0</v>
      </c>
      <c r="AD59">
        <v>100</v>
      </c>
      <c r="AE59">
        <v>50</v>
      </c>
      <c r="AF59">
        <v>0</v>
      </c>
      <c r="AG59">
        <v>100</v>
      </c>
      <c r="AH59">
        <v>28.88</v>
      </c>
      <c r="AI59">
        <v>3.76</v>
      </c>
      <c r="AJ59">
        <v>48.14</v>
      </c>
      <c r="AK59">
        <v>150</v>
      </c>
      <c r="AL59">
        <v>24.07</v>
      </c>
      <c r="AM59">
        <v>0</v>
      </c>
      <c r="AN59">
        <v>0</v>
      </c>
      <c r="AO59">
        <v>100</v>
      </c>
      <c r="AP59">
        <v>0</v>
      </c>
      <c r="AQ59">
        <v>0</v>
      </c>
    </row>
    <row r="60" spans="1:43">
      <c r="G60" t="s">
        <v>102</v>
      </c>
      <c r="H60" s="73">
        <v>0.96</v>
      </c>
      <c r="I60" s="46">
        <v>0</v>
      </c>
      <c r="J60" s="46">
        <v>3.76</v>
      </c>
      <c r="K60" s="46">
        <v>101.09</v>
      </c>
      <c r="L60" s="46">
        <v>5.55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25</v>
      </c>
      <c r="X60">
        <v>0</v>
      </c>
      <c r="Y60">
        <v>182.66</v>
      </c>
      <c r="Z60">
        <v>5.55</v>
      </c>
      <c r="AA60">
        <v>0.96</v>
      </c>
      <c r="AB60">
        <v>0</v>
      </c>
      <c r="AC60">
        <v>0</v>
      </c>
      <c r="AD60">
        <v>100</v>
      </c>
      <c r="AE60">
        <v>50</v>
      </c>
      <c r="AF60">
        <v>0</v>
      </c>
      <c r="AG60">
        <v>100</v>
      </c>
      <c r="AH60">
        <v>28.88</v>
      </c>
      <c r="AI60">
        <v>3.76</v>
      </c>
      <c r="AJ60">
        <v>48.14</v>
      </c>
      <c r="AK60">
        <v>150</v>
      </c>
      <c r="AL60">
        <v>24.07</v>
      </c>
      <c r="AM60">
        <v>0</v>
      </c>
      <c r="AN60">
        <v>0</v>
      </c>
      <c r="AO60">
        <v>100</v>
      </c>
      <c r="AP60">
        <v>0</v>
      </c>
      <c r="AQ60">
        <v>0</v>
      </c>
    </row>
    <row r="61" spans="1:43">
      <c r="G61" t="s">
        <v>103</v>
      </c>
      <c r="H61" s="73">
        <v>0.96</v>
      </c>
      <c r="I61" s="46">
        <v>0</v>
      </c>
      <c r="J61" s="46">
        <v>3.76</v>
      </c>
      <c r="K61" s="46">
        <v>101.09</v>
      </c>
      <c r="L61" s="46">
        <v>5.56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25</v>
      </c>
      <c r="X61">
        <v>0</v>
      </c>
      <c r="Y61">
        <v>182.66</v>
      </c>
      <c r="Z61">
        <v>5.56</v>
      </c>
      <c r="AA61">
        <v>0.96</v>
      </c>
      <c r="AB61">
        <v>0</v>
      </c>
      <c r="AC61">
        <v>0</v>
      </c>
      <c r="AD61">
        <v>100</v>
      </c>
      <c r="AE61">
        <v>50</v>
      </c>
      <c r="AF61">
        <v>0</v>
      </c>
      <c r="AG61">
        <v>100</v>
      </c>
      <c r="AH61">
        <v>28.88</v>
      </c>
      <c r="AI61">
        <v>3.76</v>
      </c>
      <c r="AJ61">
        <v>48.14</v>
      </c>
      <c r="AK61">
        <v>150</v>
      </c>
      <c r="AL61">
        <v>24.07</v>
      </c>
      <c r="AM61">
        <v>0</v>
      </c>
      <c r="AN61">
        <v>0</v>
      </c>
      <c r="AO61">
        <v>100</v>
      </c>
      <c r="AP61">
        <v>0</v>
      </c>
      <c r="AQ61">
        <v>0</v>
      </c>
    </row>
    <row r="62" spans="1:43">
      <c r="G62" t="s">
        <v>104</v>
      </c>
      <c r="H62" s="73">
        <v>0.96</v>
      </c>
      <c r="I62" s="46">
        <v>0</v>
      </c>
      <c r="J62" s="46">
        <v>3.76</v>
      </c>
      <c r="K62" s="46">
        <v>101.09</v>
      </c>
      <c r="L62" s="46">
        <v>3.56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25</v>
      </c>
      <c r="X62">
        <v>0</v>
      </c>
      <c r="Y62">
        <v>182.66</v>
      </c>
      <c r="Z62">
        <v>3.56</v>
      </c>
      <c r="AA62">
        <v>0.96</v>
      </c>
      <c r="AB62">
        <v>0</v>
      </c>
      <c r="AC62">
        <v>0</v>
      </c>
      <c r="AD62">
        <v>100</v>
      </c>
      <c r="AE62">
        <v>50</v>
      </c>
      <c r="AF62">
        <v>0</v>
      </c>
      <c r="AG62">
        <v>100</v>
      </c>
      <c r="AH62">
        <v>28.88</v>
      </c>
      <c r="AI62">
        <v>3.76</v>
      </c>
      <c r="AJ62">
        <v>48.14</v>
      </c>
      <c r="AK62">
        <v>150</v>
      </c>
      <c r="AL62">
        <v>24.07</v>
      </c>
      <c r="AM62">
        <v>0</v>
      </c>
      <c r="AN62">
        <v>0</v>
      </c>
      <c r="AO62">
        <v>100</v>
      </c>
      <c r="AP62">
        <v>0</v>
      </c>
      <c r="AQ62">
        <v>0</v>
      </c>
    </row>
    <row r="63" spans="1:43">
      <c r="G63" t="s">
        <v>105</v>
      </c>
      <c r="H63" s="73">
        <v>0.77</v>
      </c>
      <c r="I63" s="46">
        <v>0</v>
      </c>
      <c r="J63" s="46">
        <v>3.76</v>
      </c>
      <c r="K63" s="46">
        <v>101.09</v>
      </c>
      <c r="L63" s="46">
        <v>6.16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25</v>
      </c>
      <c r="X63">
        <v>0</v>
      </c>
      <c r="Y63">
        <v>182.66</v>
      </c>
      <c r="Z63">
        <v>6.16</v>
      </c>
      <c r="AA63">
        <v>0.77</v>
      </c>
      <c r="AB63">
        <v>0</v>
      </c>
      <c r="AC63">
        <v>0</v>
      </c>
      <c r="AD63">
        <v>100</v>
      </c>
      <c r="AE63">
        <v>50</v>
      </c>
      <c r="AF63">
        <v>0</v>
      </c>
      <c r="AG63">
        <v>100</v>
      </c>
      <c r="AH63">
        <v>28.88</v>
      </c>
      <c r="AI63">
        <v>3.76</v>
      </c>
      <c r="AJ63">
        <v>48.14</v>
      </c>
      <c r="AK63">
        <v>150</v>
      </c>
      <c r="AL63">
        <v>24.07</v>
      </c>
      <c r="AM63">
        <v>0</v>
      </c>
      <c r="AN63">
        <v>0</v>
      </c>
      <c r="AO63">
        <v>100</v>
      </c>
      <c r="AP63">
        <v>0</v>
      </c>
      <c r="AQ63">
        <v>0</v>
      </c>
    </row>
    <row r="64" spans="1:43">
      <c r="G64" t="s">
        <v>106</v>
      </c>
      <c r="H64" s="73">
        <v>0.77</v>
      </c>
      <c r="I64" s="46">
        <v>0</v>
      </c>
      <c r="J64" s="46">
        <v>3.76</v>
      </c>
      <c r="K64" s="46">
        <v>101.09</v>
      </c>
      <c r="L64" s="46">
        <v>6.48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25</v>
      </c>
      <c r="X64">
        <v>0</v>
      </c>
      <c r="Y64">
        <v>182.66</v>
      </c>
      <c r="Z64">
        <v>6.48</v>
      </c>
      <c r="AA64">
        <v>0.77</v>
      </c>
      <c r="AB64">
        <v>0</v>
      </c>
      <c r="AC64">
        <v>0</v>
      </c>
      <c r="AD64">
        <v>100</v>
      </c>
      <c r="AE64">
        <v>50</v>
      </c>
      <c r="AF64">
        <v>0</v>
      </c>
      <c r="AG64">
        <v>100</v>
      </c>
      <c r="AH64">
        <v>28.88</v>
      </c>
      <c r="AI64">
        <v>3.76</v>
      </c>
      <c r="AJ64">
        <v>48.14</v>
      </c>
      <c r="AK64">
        <v>150</v>
      </c>
      <c r="AL64">
        <v>24.07</v>
      </c>
      <c r="AM64">
        <v>0</v>
      </c>
      <c r="AN64">
        <v>0</v>
      </c>
      <c r="AO64">
        <v>100</v>
      </c>
      <c r="AP64">
        <v>0</v>
      </c>
      <c r="AQ64">
        <v>0</v>
      </c>
    </row>
    <row r="65" spans="7:43">
      <c r="G65" t="s">
        <v>107</v>
      </c>
      <c r="H65" s="73">
        <v>0.77</v>
      </c>
      <c r="I65" s="46">
        <v>0</v>
      </c>
      <c r="J65" s="46">
        <v>3.76</v>
      </c>
      <c r="K65" s="46">
        <v>101.09</v>
      </c>
      <c r="L65" s="46">
        <v>5.89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25</v>
      </c>
      <c r="X65">
        <v>0</v>
      </c>
      <c r="Y65">
        <v>182.66</v>
      </c>
      <c r="Z65">
        <v>5.89</v>
      </c>
      <c r="AA65">
        <v>0.77</v>
      </c>
      <c r="AB65">
        <v>0</v>
      </c>
      <c r="AC65">
        <v>0</v>
      </c>
      <c r="AD65">
        <v>100</v>
      </c>
      <c r="AE65">
        <v>50</v>
      </c>
      <c r="AF65">
        <v>0</v>
      </c>
      <c r="AG65">
        <v>100</v>
      </c>
      <c r="AH65">
        <v>28.88</v>
      </c>
      <c r="AI65">
        <v>3.76</v>
      </c>
      <c r="AJ65">
        <v>48.14</v>
      </c>
      <c r="AK65">
        <v>150</v>
      </c>
      <c r="AL65">
        <v>24.07</v>
      </c>
      <c r="AM65">
        <v>0</v>
      </c>
      <c r="AN65">
        <v>0</v>
      </c>
      <c r="AO65">
        <v>100</v>
      </c>
      <c r="AP65">
        <v>0</v>
      </c>
      <c r="AQ65">
        <v>0</v>
      </c>
    </row>
    <row r="66" spans="7:43">
      <c r="G66" t="s">
        <v>108</v>
      </c>
      <c r="H66" s="73">
        <v>0.77</v>
      </c>
      <c r="I66" s="46">
        <v>0</v>
      </c>
      <c r="J66" s="46">
        <v>3.76</v>
      </c>
      <c r="K66" s="46">
        <v>101.09</v>
      </c>
      <c r="L66" s="46">
        <v>5.1100000000000003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25</v>
      </c>
      <c r="X66">
        <v>0</v>
      </c>
      <c r="Y66">
        <v>182.66</v>
      </c>
      <c r="Z66">
        <v>5.1100000000000003</v>
      </c>
      <c r="AA66">
        <v>0.77</v>
      </c>
      <c r="AB66">
        <v>0</v>
      </c>
      <c r="AC66">
        <v>0</v>
      </c>
      <c r="AD66">
        <v>100</v>
      </c>
      <c r="AE66">
        <v>50</v>
      </c>
      <c r="AF66">
        <v>0</v>
      </c>
      <c r="AG66">
        <v>100</v>
      </c>
      <c r="AH66">
        <v>28.88</v>
      </c>
      <c r="AI66">
        <v>3.76</v>
      </c>
      <c r="AJ66">
        <v>48.14</v>
      </c>
      <c r="AK66">
        <v>150</v>
      </c>
      <c r="AL66">
        <v>24.07</v>
      </c>
      <c r="AM66">
        <v>0</v>
      </c>
      <c r="AN66">
        <v>0</v>
      </c>
      <c r="AO66">
        <v>100</v>
      </c>
      <c r="AP66">
        <v>0</v>
      </c>
      <c r="AQ66">
        <v>0</v>
      </c>
    </row>
    <row r="67" spans="7:43">
      <c r="G67" t="s">
        <v>109</v>
      </c>
      <c r="H67" s="73">
        <v>0.53</v>
      </c>
      <c r="I67" s="46">
        <v>0</v>
      </c>
      <c r="J67" s="46">
        <v>3.86</v>
      </c>
      <c r="K67" s="46">
        <v>65.47</v>
      </c>
      <c r="L67" s="46">
        <v>4.5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25</v>
      </c>
      <c r="X67">
        <v>0</v>
      </c>
      <c r="Y67">
        <v>182.66</v>
      </c>
      <c r="Z67">
        <v>4.5</v>
      </c>
      <c r="AA67">
        <v>0.53</v>
      </c>
      <c r="AB67">
        <v>0</v>
      </c>
      <c r="AC67">
        <v>0</v>
      </c>
      <c r="AD67">
        <v>100</v>
      </c>
      <c r="AE67">
        <v>50</v>
      </c>
      <c r="AF67">
        <v>17.329999999999998</v>
      </c>
      <c r="AG67">
        <v>100</v>
      </c>
      <c r="AH67">
        <v>0</v>
      </c>
      <c r="AI67">
        <v>3.86</v>
      </c>
      <c r="AJ67">
        <v>48.14</v>
      </c>
      <c r="AK67">
        <v>150</v>
      </c>
      <c r="AL67">
        <v>0</v>
      </c>
      <c r="AM67">
        <v>0</v>
      </c>
      <c r="AN67">
        <v>0</v>
      </c>
      <c r="AO67">
        <v>100</v>
      </c>
      <c r="AP67">
        <v>0</v>
      </c>
      <c r="AQ67">
        <v>0</v>
      </c>
    </row>
    <row r="68" spans="7:43">
      <c r="G68" t="s">
        <v>110</v>
      </c>
      <c r="H68" s="73">
        <v>0.53</v>
      </c>
      <c r="I68" s="46">
        <v>0</v>
      </c>
      <c r="J68" s="46">
        <v>3.86</v>
      </c>
      <c r="K68" s="46">
        <v>65.47</v>
      </c>
      <c r="L68" s="46">
        <v>3.86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25</v>
      </c>
      <c r="X68">
        <v>0</v>
      </c>
      <c r="Y68">
        <v>182.66</v>
      </c>
      <c r="Z68">
        <v>3.86</v>
      </c>
      <c r="AA68">
        <v>0.53</v>
      </c>
      <c r="AB68">
        <v>0</v>
      </c>
      <c r="AC68">
        <v>0</v>
      </c>
      <c r="AD68">
        <v>100</v>
      </c>
      <c r="AE68">
        <v>50</v>
      </c>
      <c r="AF68">
        <v>17.329999999999998</v>
      </c>
      <c r="AG68">
        <v>100</v>
      </c>
      <c r="AH68">
        <v>0</v>
      </c>
      <c r="AI68">
        <v>3.86</v>
      </c>
      <c r="AJ68">
        <v>48.14</v>
      </c>
      <c r="AK68">
        <v>150</v>
      </c>
      <c r="AL68">
        <v>0</v>
      </c>
      <c r="AM68">
        <v>0</v>
      </c>
      <c r="AN68">
        <v>0</v>
      </c>
      <c r="AO68">
        <v>100</v>
      </c>
      <c r="AP68">
        <v>0</v>
      </c>
      <c r="AQ68">
        <v>0</v>
      </c>
    </row>
    <row r="69" spans="7:43">
      <c r="G69" t="s">
        <v>111</v>
      </c>
      <c r="H69" s="73">
        <v>0.53</v>
      </c>
      <c r="I69" s="46">
        <v>0</v>
      </c>
      <c r="J69" s="46">
        <v>3.86</v>
      </c>
      <c r="K69" s="46">
        <v>65.47</v>
      </c>
      <c r="L69" s="46">
        <v>3.34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25</v>
      </c>
      <c r="X69">
        <v>0</v>
      </c>
      <c r="Y69">
        <v>182.66</v>
      </c>
      <c r="Z69">
        <v>3.34</v>
      </c>
      <c r="AA69">
        <v>0.53</v>
      </c>
      <c r="AB69">
        <v>0</v>
      </c>
      <c r="AC69">
        <v>0</v>
      </c>
      <c r="AD69">
        <v>100</v>
      </c>
      <c r="AE69">
        <v>50</v>
      </c>
      <c r="AF69">
        <v>17.329999999999998</v>
      </c>
      <c r="AG69">
        <v>100</v>
      </c>
      <c r="AH69">
        <v>0</v>
      </c>
      <c r="AI69">
        <v>3.86</v>
      </c>
      <c r="AJ69">
        <v>48.14</v>
      </c>
      <c r="AK69">
        <v>150</v>
      </c>
      <c r="AL69">
        <v>0</v>
      </c>
      <c r="AM69">
        <v>0</v>
      </c>
      <c r="AN69">
        <v>0</v>
      </c>
      <c r="AO69">
        <v>100</v>
      </c>
      <c r="AP69">
        <v>0</v>
      </c>
      <c r="AQ69">
        <v>0</v>
      </c>
    </row>
    <row r="70" spans="7:43">
      <c r="G70" t="s">
        <v>112</v>
      </c>
      <c r="H70" s="73">
        <v>0.53</v>
      </c>
      <c r="I70" s="46">
        <v>0</v>
      </c>
      <c r="J70" s="46">
        <v>3.86</v>
      </c>
      <c r="K70" s="46">
        <v>65.47</v>
      </c>
      <c r="L70" s="46">
        <v>2.71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25</v>
      </c>
      <c r="X70">
        <v>0</v>
      </c>
      <c r="Y70">
        <v>182.66</v>
      </c>
      <c r="Z70">
        <v>2.71</v>
      </c>
      <c r="AA70">
        <v>0.53</v>
      </c>
      <c r="AB70">
        <v>0</v>
      </c>
      <c r="AC70">
        <v>0</v>
      </c>
      <c r="AD70">
        <v>100</v>
      </c>
      <c r="AE70">
        <v>50</v>
      </c>
      <c r="AF70">
        <v>17.329999999999998</v>
      </c>
      <c r="AG70">
        <v>100</v>
      </c>
      <c r="AH70">
        <v>0</v>
      </c>
      <c r="AI70">
        <v>3.86</v>
      </c>
      <c r="AJ70">
        <v>48.14</v>
      </c>
      <c r="AK70">
        <v>150</v>
      </c>
      <c r="AL70">
        <v>0</v>
      </c>
      <c r="AM70">
        <v>0</v>
      </c>
      <c r="AN70">
        <v>0</v>
      </c>
      <c r="AO70">
        <v>100</v>
      </c>
      <c r="AP70">
        <v>0</v>
      </c>
      <c r="AQ70">
        <v>0</v>
      </c>
    </row>
    <row r="71" spans="7:43">
      <c r="G71" t="s">
        <v>113</v>
      </c>
      <c r="H71" s="73">
        <v>0.53</v>
      </c>
      <c r="I71" s="46">
        <v>0</v>
      </c>
      <c r="J71" s="46">
        <v>3.96</v>
      </c>
      <c r="K71" s="46">
        <v>48.14</v>
      </c>
      <c r="L71" s="46">
        <v>2.08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25</v>
      </c>
      <c r="X71">
        <v>0</v>
      </c>
      <c r="Y71">
        <v>182.66</v>
      </c>
      <c r="Z71">
        <v>2.08</v>
      </c>
      <c r="AA71">
        <v>0.53</v>
      </c>
      <c r="AB71">
        <v>0</v>
      </c>
      <c r="AC71">
        <v>0</v>
      </c>
      <c r="AD71">
        <v>100</v>
      </c>
      <c r="AE71">
        <v>50</v>
      </c>
      <c r="AF71">
        <v>0</v>
      </c>
      <c r="AG71">
        <v>100</v>
      </c>
      <c r="AH71">
        <v>0</v>
      </c>
      <c r="AI71">
        <v>3.96</v>
      </c>
      <c r="AJ71">
        <v>48.14</v>
      </c>
      <c r="AK71">
        <v>150</v>
      </c>
      <c r="AL71">
        <v>0</v>
      </c>
      <c r="AM71">
        <v>0</v>
      </c>
      <c r="AN71">
        <v>0</v>
      </c>
      <c r="AO71">
        <v>100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3.96</v>
      </c>
      <c r="K72" s="46">
        <v>48.14</v>
      </c>
      <c r="L72" s="46">
        <v>1.52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25</v>
      </c>
      <c r="X72">
        <v>0</v>
      </c>
      <c r="Y72">
        <v>182.66</v>
      </c>
      <c r="Z72">
        <v>1.52</v>
      </c>
      <c r="AA72">
        <v>0.53</v>
      </c>
      <c r="AB72">
        <v>0</v>
      </c>
      <c r="AC72">
        <v>0</v>
      </c>
      <c r="AD72">
        <v>100</v>
      </c>
      <c r="AE72">
        <v>50</v>
      </c>
      <c r="AF72">
        <v>0</v>
      </c>
      <c r="AG72">
        <v>100</v>
      </c>
      <c r="AH72">
        <v>0</v>
      </c>
      <c r="AI72">
        <v>3.96</v>
      </c>
      <c r="AJ72">
        <v>48.14</v>
      </c>
      <c r="AK72">
        <v>150</v>
      </c>
      <c r="AL72">
        <v>0</v>
      </c>
      <c r="AM72">
        <v>0</v>
      </c>
      <c r="AN72">
        <v>0</v>
      </c>
      <c r="AO72">
        <v>100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3.96</v>
      </c>
      <c r="K73" s="46">
        <v>48.14</v>
      </c>
      <c r="L73" s="46">
        <v>0.98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25</v>
      </c>
      <c r="X73">
        <v>0</v>
      </c>
      <c r="Y73">
        <v>182.66</v>
      </c>
      <c r="Z73">
        <v>0.98</v>
      </c>
      <c r="AA73">
        <v>0.53</v>
      </c>
      <c r="AB73">
        <v>0</v>
      </c>
      <c r="AC73">
        <v>0</v>
      </c>
      <c r="AD73">
        <v>100</v>
      </c>
      <c r="AE73">
        <v>50</v>
      </c>
      <c r="AF73">
        <v>0</v>
      </c>
      <c r="AG73">
        <v>100</v>
      </c>
      <c r="AH73">
        <v>0</v>
      </c>
      <c r="AI73">
        <v>3.96</v>
      </c>
      <c r="AJ73">
        <v>48.14</v>
      </c>
      <c r="AK73">
        <v>150</v>
      </c>
      <c r="AL73">
        <v>0</v>
      </c>
      <c r="AM73">
        <v>0</v>
      </c>
      <c r="AN73">
        <v>0</v>
      </c>
      <c r="AO73">
        <v>100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3.96</v>
      </c>
      <c r="K74" s="46">
        <v>48.14</v>
      </c>
      <c r="L74" s="46">
        <v>0.56999999999999995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25</v>
      </c>
      <c r="X74">
        <v>0</v>
      </c>
      <c r="Y74">
        <v>182.66</v>
      </c>
      <c r="Z74">
        <v>0.56999999999999995</v>
      </c>
      <c r="AA74">
        <v>0.53</v>
      </c>
      <c r="AB74">
        <v>0</v>
      </c>
      <c r="AC74">
        <v>0</v>
      </c>
      <c r="AD74">
        <v>100</v>
      </c>
      <c r="AE74">
        <v>50</v>
      </c>
      <c r="AF74">
        <v>0</v>
      </c>
      <c r="AG74">
        <v>100</v>
      </c>
      <c r="AH74">
        <v>0</v>
      </c>
      <c r="AI74">
        <v>3.96</v>
      </c>
      <c r="AJ74">
        <v>48.14</v>
      </c>
      <c r="AK74">
        <v>150</v>
      </c>
      <c r="AL74">
        <v>0</v>
      </c>
      <c r="AM74">
        <v>0</v>
      </c>
      <c r="AN74">
        <v>0</v>
      </c>
      <c r="AO74">
        <v>100</v>
      </c>
      <c r="AP74">
        <v>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4.04</v>
      </c>
      <c r="K75" s="46">
        <v>48.14</v>
      </c>
      <c r="L75" s="46">
        <v>0.26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102.01</v>
      </c>
      <c r="Z75">
        <v>0.26</v>
      </c>
      <c r="AA75">
        <v>0.53</v>
      </c>
      <c r="AB75">
        <v>25</v>
      </c>
      <c r="AC75">
        <v>57.76</v>
      </c>
      <c r="AD75">
        <v>100</v>
      </c>
      <c r="AE75">
        <v>100</v>
      </c>
      <c r="AF75">
        <v>0</v>
      </c>
      <c r="AG75">
        <v>100</v>
      </c>
      <c r="AH75">
        <v>0</v>
      </c>
      <c r="AI75">
        <v>4.04</v>
      </c>
      <c r="AJ75">
        <v>48.14</v>
      </c>
      <c r="AK75">
        <v>150</v>
      </c>
      <c r="AL75">
        <v>0</v>
      </c>
      <c r="AM75">
        <v>0</v>
      </c>
      <c r="AN75">
        <v>0</v>
      </c>
      <c r="AO75">
        <v>100</v>
      </c>
      <c r="AP75">
        <v>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4.04</v>
      </c>
      <c r="K76" s="46">
        <v>48.14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102.01</v>
      </c>
      <c r="Z76">
        <v>0.1</v>
      </c>
      <c r="AA76">
        <v>0.53</v>
      </c>
      <c r="AB76">
        <v>25</v>
      </c>
      <c r="AC76">
        <v>57.76</v>
      </c>
      <c r="AD76">
        <v>100</v>
      </c>
      <c r="AE76">
        <v>100</v>
      </c>
      <c r="AF76">
        <v>0</v>
      </c>
      <c r="AG76">
        <v>100</v>
      </c>
      <c r="AH76">
        <v>0</v>
      </c>
      <c r="AI76">
        <v>4.04</v>
      </c>
      <c r="AJ76">
        <v>48.14</v>
      </c>
      <c r="AK76">
        <v>150</v>
      </c>
      <c r="AL76">
        <v>0</v>
      </c>
      <c r="AM76">
        <v>0</v>
      </c>
      <c r="AN76">
        <v>0</v>
      </c>
      <c r="AO76">
        <v>100</v>
      </c>
      <c r="AP76">
        <v>0</v>
      </c>
      <c r="AQ76">
        <v>0</v>
      </c>
    </row>
    <row r="77" spans="7:43">
      <c r="G77" t="s">
        <v>119</v>
      </c>
      <c r="H77" s="73">
        <v>120.87</v>
      </c>
      <c r="I77" s="46">
        <v>0</v>
      </c>
      <c r="J77" s="46">
        <v>4.04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102.01</v>
      </c>
      <c r="Z77">
        <v>0</v>
      </c>
      <c r="AA77">
        <v>0.53</v>
      </c>
      <c r="AB77">
        <v>25</v>
      </c>
      <c r="AC77">
        <v>57.76</v>
      </c>
      <c r="AD77">
        <v>100</v>
      </c>
      <c r="AE77">
        <v>100</v>
      </c>
      <c r="AF77">
        <v>0</v>
      </c>
      <c r="AG77">
        <v>100</v>
      </c>
      <c r="AH77">
        <v>0</v>
      </c>
      <c r="AI77">
        <v>4.04</v>
      </c>
      <c r="AJ77">
        <v>48.14</v>
      </c>
      <c r="AK77">
        <v>150</v>
      </c>
      <c r="AL77">
        <v>0</v>
      </c>
      <c r="AM77">
        <v>120.34</v>
      </c>
      <c r="AN77">
        <v>0</v>
      </c>
      <c r="AO77">
        <v>100</v>
      </c>
      <c r="AP77">
        <v>0</v>
      </c>
      <c r="AQ77">
        <v>0</v>
      </c>
    </row>
    <row r="78" spans="7:43">
      <c r="G78" t="s">
        <v>120</v>
      </c>
      <c r="H78" s="73">
        <v>120.87</v>
      </c>
      <c r="I78" s="46">
        <v>0</v>
      </c>
      <c r="J78" s="46">
        <v>4.04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102.01</v>
      </c>
      <c r="Z78">
        <v>0</v>
      </c>
      <c r="AA78">
        <v>0.53</v>
      </c>
      <c r="AB78">
        <v>25</v>
      </c>
      <c r="AC78">
        <v>57.76</v>
      </c>
      <c r="AD78">
        <v>100</v>
      </c>
      <c r="AE78">
        <v>100</v>
      </c>
      <c r="AF78">
        <v>0</v>
      </c>
      <c r="AG78">
        <v>100</v>
      </c>
      <c r="AH78">
        <v>0</v>
      </c>
      <c r="AI78">
        <v>4.04</v>
      </c>
      <c r="AJ78">
        <v>48.14</v>
      </c>
      <c r="AK78">
        <v>150</v>
      </c>
      <c r="AL78">
        <v>0</v>
      </c>
      <c r="AM78">
        <v>120.34</v>
      </c>
      <c r="AN78">
        <v>0</v>
      </c>
      <c r="AO78">
        <v>100</v>
      </c>
      <c r="AP78">
        <v>0</v>
      </c>
      <c r="AQ78">
        <v>0</v>
      </c>
    </row>
    <row r="79" spans="7:43">
      <c r="G79" t="s">
        <v>121</v>
      </c>
      <c r="H79" s="73">
        <v>120.97</v>
      </c>
      <c r="I79" s="46">
        <v>0</v>
      </c>
      <c r="J79" s="46">
        <v>4.04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102.01</v>
      </c>
      <c r="Z79">
        <v>0</v>
      </c>
      <c r="AA79">
        <v>0.63</v>
      </c>
      <c r="AB79">
        <v>25</v>
      </c>
      <c r="AC79">
        <v>57.76</v>
      </c>
      <c r="AD79">
        <v>100</v>
      </c>
      <c r="AE79">
        <v>100</v>
      </c>
      <c r="AF79">
        <v>0</v>
      </c>
      <c r="AG79">
        <v>100</v>
      </c>
      <c r="AH79">
        <v>0</v>
      </c>
      <c r="AI79">
        <v>4.04</v>
      </c>
      <c r="AJ79">
        <v>48.14</v>
      </c>
      <c r="AK79">
        <v>150</v>
      </c>
      <c r="AL79">
        <v>0</v>
      </c>
      <c r="AM79">
        <v>120.34</v>
      </c>
      <c r="AN79">
        <v>0</v>
      </c>
      <c r="AO79">
        <v>100</v>
      </c>
      <c r="AP79">
        <v>0</v>
      </c>
      <c r="AQ79">
        <v>0</v>
      </c>
    </row>
    <row r="80" spans="7:43">
      <c r="G80" t="s">
        <v>122</v>
      </c>
      <c r="H80" s="73">
        <v>120.97</v>
      </c>
      <c r="I80" s="46">
        <v>0</v>
      </c>
      <c r="J80" s="46">
        <v>4.04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102.01</v>
      </c>
      <c r="Z80">
        <v>0</v>
      </c>
      <c r="AA80">
        <v>0.63</v>
      </c>
      <c r="AB80">
        <v>25</v>
      </c>
      <c r="AC80">
        <v>57.76</v>
      </c>
      <c r="AD80">
        <v>100</v>
      </c>
      <c r="AE80">
        <v>100</v>
      </c>
      <c r="AF80">
        <v>0</v>
      </c>
      <c r="AG80">
        <v>100</v>
      </c>
      <c r="AH80">
        <v>0</v>
      </c>
      <c r="AI80">
        <v>4.04</v>
      </c>
      <c r="AJ80">
        <v>48.14</v>
      </c>
      <c r="AK80">
        <v>150</v>
      </c>
      <c r="AL80">
        <v>0</v>
      </c>
      <c r="AM80">
        <v>120.34</v>
      </c>
      <c r="AN80">
        <v>0</v>
      </c>
      <c r="AO80">
        <v>100</v>
      </c>
      <c r="AP80">
        <v>0</v>
      </c>
      <c r="AQ80">
        <v>0</v>
      </c>
    </row>
    <row r="81" spans="7:43">
      <c r="G81" t="s">
        <v>123</v>
      </c>
      <c r="H81" s="73">
        <v>120.97</v>
      </c>
      <c r="I81" s="46">
        <v>0</v>
      </c>
      <c r="J81" s="46">
        <v>4.04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102.01</v>
      </c>
      <c r="Z81">
        <v>0</v>
      </c>
      <c r="AA81">
        <v>0.63</v>
      </c>
      <c r="AB81">
        <v>25</v>
      </c>
      <c r="AC81">
        <v>57.76</v>
      </c>
      <c r="AD81">
        <v>100</v>
      </c>
      <c r="AE81">
        <v>100</v>
      </c>
      <c r="AF81">
        <v>0</v>
      </c>
      <c r="AG81">
        <v>100</v>
      </c>
      <c r="AH81">
        <v>0</v>
      </c>
      <c r="AI81">
        <v>4.04</v>
      </c>
      <c r="AJ81">
        <v>48.14</v>
      </c>
      <c r="AK81">
        <v>150</v>
      </c>
      <c r="AL81">
        <v>0</v>
      </c>
      <c r="AM81">
        <v>120.34</v>
      </c>
      <c r="AN81">
        <v>0</v>
      </c>
      <c r="AO81">
        <v>100</v>
      </c>
      <c r="AP81">
        <v>0</v>
      </c>
      <c r="AQ81">
        <v>0</v>
      </c>
    </row>
    <row r="82" spans="7:43">
      <c r="G82" t="s">
        <v>124</v>
      </c>
      <c r="H82" s="73">
        <v>120.97</v>
      </c>
      <c r="I82" s="46">
        <v>0</v>
      </c>
      <c r="J82" s="46">
        <v>4.04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102.01</v>
      </c>
      <c r="Z82">
        <v>0</v>
      </c>
      <c r="AA82">
        <v>0.63</v>
      </c>
      <c r="AB82">
        <v>25</v>
      </c>
      <c r="AC82">
        <v>57.76</v>
      </c>
      <c r="AD82">
        <v>100</v>
      </c>
      <c r="AE82">
        <v>100</v>
      </c>
      <c r="AF82">
        <v>0</v>
      </c>
      <c r="AG82">
        <v>100</v>
      </c>
      <c r="AH82">
        <v>0</v>
      </c>
      <c r="AI82">
        <v>4.04</v>
      </c>
      <c r="AJ82">
        <v>48.14</v>
      </c>
      <c r="AK82">
        <v>150</v>
      </c>
      <c r="AL82">
        <v>0</v>
      </c>
      <c r="AM82">
        <v>120.34</v>
      </c>
      <c r="AN82">
        <v>0</v>
      </c>
      <c r="AO82">
        <v>100</v>
      </c>
      <c r="AP82">
        <v>0</v>
      </c>
      <c r="AQ82">
        <v>0</v>
      </c>
    </row>
    <row r="83" spans="7:43">
      <c r="G83" t="s">
        <v>125</v>
      </c>
      <c r="H83" s="73">
        <v>120.97</v>
      </c>
      <c r="I83" s="46">
        <v>0</v>
      </c>
      <c r="J83" s="46">
        <v>4.04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102.01</v>
      </c>
      <c r="Z83">
        <v>0</v>
      </c>
      <c r="AA83">
        <v>0.63</v>
      </c>
      <c r="AB83">
        <v>25</v>
      </c>
      <c r="AC83">
        <v>57.76</v>
      </c>
      <c r="AD83">
        <v>100</v>
      </c>
      <c r="AE83">
        <v>100</v>
      </c>
      <c r="AF83">
        <v>0</v>
      </c>
      <c r="AG83">
        <v>100</v>
      </c>
      <c r="AH83">
        <v>0</v>
      </c>
      <c r="AI83">
        <v>4.04</v>
      </c>
      <c r="AJ83">
        <v>48.14</v>
      </c>
      <c r="AK83">
        <v>150</v>
      </c>
      <c r="AL83">
        <v>0</v>
      </c>
      <c r="AM83">
        <v>120.34</v>
      </c>
      <c r="AN83">
        <v>0</v>
      </c>
      <c r="AO83">
        <v>100</v>
      </c>
      <c r="AP83">
        <v>0</v>
      </c>
      <c r="AQ83">
        <v>0</v>
      </c>
    </row>
    <row r="84" spans="7:43">
      <c r="G84" t="s">
        <v>126</v>
      </c>
      <c r="H84" s="73">
        <v>120.97</v>
      </c>
      <c r="I84" s="46">
        <v>0</v>
      </c>
      <c r="J84" s="46">
        <v>4.04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102.01</v>
      </c>
      <c r="Z84">
        <v>0</v>
      </c>
      <c r="AA84">
        <v>0.63</v>
      </c>
      <c r="AB84">
        <v>25</v>
      </c>
      <c r="AC84">
        <v>57.76</v>
      </c>
      <c r="AD84">
        <v>100</v>
      </c>
      <c r="AE84">
        <v>100</v>
      </c>
      <c r="AF84">
        <v>0</v>
      </c>
      <c r="AG84">
        <v>100</v>
      </c>
      <c r="AH84">
        <v>0</v>
      </c>
      <c r="AI84">
        <v>4.04</v>
      </c>
      <c r="AJ84">
        <v>48.14</v>
      </c>
      <c r="AK84">
        <v>150</v>
      </c>
      <c r="AL84">
        <v>0</v>
      </c>
      <c r="AM84">
        <v>120.34</v>
      </c>
      <c r="AN84">
        <v>0</v>
      </c>
      <c r="AO84">
        <v>100</v>
      </c>
      <c r="AP84">
        <v>0</v>
      </c>
      <c r="AQ84">
        <v>0</v>
      </c>
    </row>
    <row r="85" spans="7:43">
      <c r="G85" t="s">
        <v>127</v>
      </c>
      <c r="H85" s="73">
        <v>120.97</v>
      </c>
      <c r="I85" s="46">
        <v>0</v>
      </c>
      <c r="J85" s="46">
        <v>4.04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102.01</v>
      </c>
      <c r="Z85">
        <v>0</v>
      </c>
      <c r="AA85">
        <v>0.63</v>
      </c>
      <c r="AB85">
        <v>25</v>
      </c>
      <c r="AC85">
        <v>57.76</v>
      </c>
      <c r="AD85">
        <v>100</v>
      </c>
      <c r="AE85">
        <v>100</v>
      </c>
      <c r="AF85">
        <v>0</v>
      </c>
      <c r="AG85">
        <v>100</v>
      </c>
      <c r="AH85">
        <v>0</v>
      </c>
      <c r="AI85">
        <v>4.04</v>
      </c>
      <c r="AJ85">
        <v>48.14</v>
      </c>
      <c r="AK85">
        <v>150</v>
      </c>
      <c r="AL85">
        <v>0</v>
      </c>
      <c r="AM85">
        <v>120.34</v>
      </c>
      <c r="AN85">
        <v>0</v>
      </c>
      <c r="AO85">
        <v>100</v>
      </c>
      <c r="AP85">
        <v>0</v>
      </c>
      <c r="AQ85">
        <v>0</v>
      </c>
    </row>
    <row r="86" spans="7:43">
      <c r="G86" t="s">
        <v>128</v>
      </c>
      <c r="H86" s="73">
        <v>120.97</v>
      </c>
      <c r="I86" s="46">
        <v>0</v>
      </c>
      <c r="J86" s="46">
        <v>4.04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102.01</v>
      </c>
      <c r="Z86">
        <v>0</v>
      </c>
      <c r="AA86">
        <v>0.63</v>
      </c>
      <c r="AB86">
        <v>25</v>
      </c>
      <c r="AC86">
        <v>57.76</v>
      </c>
      <c r="AD86">
        <v>100</v>
      </c>
      <c r="AE86">
        <v>100</v>
      </c>
      <c r="AF86">
        <v>0</v>
      </c>
      <c r="AG86">
        <v>100</v>
      </c>
      <c r="AH86">
        <v>0</v>
      </c>
      <c r="AI86">
        <v>4.04</v>
      </c>
      <c r="AJ86">
        <v>48.14</v>
      </c>
      <c r="AK86">
        <v>150</v>
      </c>
      <c r="AL86">
        <v>0</v>
      </c>
      <c r="AM86">
        <v>120.34</v>
      </c>
      <c r="AN86">
        <v>0</v>
      </c>
      <c r="AO86">
        <v>100</v>
      </c>
      <c r="AP86">
        <v>0</v>
      </c>
      <c r="AQ86">
        <v>0</v>
      </c>
    </row>
    <row r="87" spans="7:43">
      <c r="G87" t="s">
        <v>129</v>
      </c>
      <c r="H87" s="73">
        <v>120.97</v>
      </c>
      <c r="I87" s="46">
        <v>0</v>
      </c>
      <c r="J87" s="46">
        <v>3.96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102.01</v>
      </c>
      <c r="Z87">
        <v>0</v>
      </c>
      <c r="AA87">
        <v>0.63</v>
      </c>
      <c r="AB87">
        <v>25</v>
      </c>
      <c r="AC87">
        <v>57.76</v>
      </c>
      <c r="AD87">
        <v>100</v>
      </c>
      <c r="AE87">
        <v>100</v>
      </c>
      <c r="AF87">
        <v>0</v>
      </c>
      <c r="AG87">
        <v>100</v>
      </c>
      <c r="AH87">
        <v>0</v>
      </c>
      <c r="AI87">
        <v>3.96</v>
      </c>
      <c r="AJ87">
        <v>48.14</v>
      </c>
      <c r="AK87">
        <v>150</v>
      </c>
      <c r="AL87">
        <v>0</v>
      </c>
      <c r="AM87">
        <v>120.34</v>
      </c>
      <c r="AN87">
        <v>0</v>
      </c>
      <c r="AO87">
        <v>100</v>
      </c>
      <c r="AP87">
        <v>0</v>
      </c>
      <c r="AQ87">
        <v>0</v>
      </c>
    </row>
    <row r="88" spans="7:43">
      <c r="G88" t="s">
        <v>130</v>
      </c>
      <c r="H88" s="73">
        <v>120.97</v>
      </c>
      <c r="I88" s="46">
        <v>0</v>
      </c>
      <c r="J88" s="46">
        <v>3.96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102.01</v>
      </c>
      <c r="Z88">
        <v>0</v>
      </c>
      <c r="AA88">
        <v>0.63</v>
      </c>
      <c r="AB88">
        <v>25</v>
      </c>
      <c r="AC88">
        <v>57.76</v>
      </c>
      <c r="AD88">
        <v>100</v>
      </c>
      <c r="AE88">
        <v>100</v>
      </c>
      <c r="AF88">
        <v>0</v>
      </c>
      <c r="AG88">
        <v>100</v>
      </c>
      <c r="AH88">
        <v>0</v>
      </c>
      <c r="AI88">
        <v>3.96</v>
      </c>
      <c r="AJ88">
        <v>48.14</v>
      </c>
      <c r="AK88">
        <v>150</v>
      </c>
      <c r="AL88">
        <v>0</v>
      </c>
      <c r="AM88">
        <v>120.34</v>
      </c>
      <c r="AN88">
        <v>0</v>
      </c>
      <c r="AO88">
        <v>100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3.96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102.01</v>
      </c>
      <c r="Z89">
        <v>0</v>
      </c>
      <c r="AA89">
        <v>0.63</v>
      </c>
      <c r="AB89">
        <v>25</v>
      </c>
      <c r="AC89">
        <v>57.76</v>
      </c>
      <c r="AD89">
        <v>100</v>
      </c>
      <c r="AE89">
        <v>100</v>
      </c>
      <c r="AF89">
        <v>0</v>
      </c>
      <c r="AG89">
        <v>100</v>
      </c>
      <c r="AH89">
        <v>0</v>
      </c>
      <c r="AI89">
        <v>3.96</v>
      </c>
      <c r="AJ89">
        <v>48.14</v>
      </c>
      <c r="AK89">
        <v>150</v>
      </c>
      <c r="AL89">
        <v>0</v>
      </c>
      <c r="AM89">
        <v>0</v>
      </c>
      <c r="AN89">
        <v>0</v>
      </c>
      <c r="AO89">
        <v>100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3.96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102.01</v>
      </c>
      <c r="Z90">
        <v>0</v>
      </c>
      <c r="AA90">
        <v>0.63</v>
      </c>
      <c r="AB90">
        <v>25</v>
      </c>
      <c r="AC90">
        <v>57.76</v>
      </c>
      <c r="AD90">
        <v>100</v>
      </c>
      <c r="AE90">
        <v>100</v>
      </c>
      <c r="AF90">
        <v>0</v>
      </c>
      <c r="AG90">
        <v>100</v>
      </c>
      <c r="AH90">
        <v>0</v>
      </c>
      <c r="AI90">
        <v>3.96</v>
      </c>
      <c r="AJ90">
        <v>48.14</v>
      </c>
      <c r="AK90">
        <v>150</v>
      </c>
      <c r="AL90">
        <v>0</v>
      </c>
      <c r="AM90">
        <v>0</v>
      </c>
      <c r="AN90">
        <v>0</v>
      </c>
      <c r="AO90">
        <v>100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3.86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25</v>
      </c>
      <c r="X91">
        <v>0</v>
      </c>
      <c r="Y91">
        <v>0</v>
      </c>
      <c r="Z91">
        <v>0</v>
      </c>
      <c r="AA91">
        <v>0.53</v>
      </c>
      <c r="AB91">
        <v>0</v>
      </c>
      <c r="AC91">
        <v>57.76</v>
      </c>
      <c r="AD91">
        <v>100</v>
      </c>
      <c r="AE91">
        <v>100</v>
      </c>
      <c r="AF91">
        <v>0</v>
      </c>
      <c r="AG91">
        <v>100</v>
      </c>
      <c r="AH91">
        <v>0</v>
      </c>
      <c r="AI91">
        <v>3.86</v>
      </c>
      <c r="AJ91">
        <v>48.14</v>
      </c>
      <c r="AK91">
        <v>150</v>
      </c>
      <c r="AL91">
        <v>0</v>
      </c>
      <c r="AM91">
        <v>0</v>
      </c>
      <c r="AN91">
        <v>102.01</v>
      </c>
      <c r="AO91">
        <v>100</v>
      </c>
      <c r="AP91">
        <v>79.489999999999995</v>
      </c>
      <c r="AQ91">
        <v>34.03</v>
      </c>
    </row>
    <row r="92" spans="7:43">
      <c r="G92" t="s">
        <v>134</v>
      </c>
      <c r="H92" s="73">
        <v>0.53</v>
      </c>
      <c r="I92" s="46">
        <v>0</v>
      </c>
      <c r="J92" s="46">
        <v>3.86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25</v>
      </c>
      <c r="X92">
        <v>0</v>
      </c>
      <c r="Y92">
        <v>0</v>
      </c>
      <c r="Z92">
        <v>0</v>
      </c>
      <c r="AA92">
        <v>0.53</v>
      </c>
      <c r="AB92">
        <v>0</v>
      </c>
      <c r="AC92">
        <v>57.76</v>
      </c>
      <c r="AD92">
        <v>100</v>
      </c>
      <c r="AE92">
        <v>100</v>
      </c>
      <c r="AF92">
        <v>0</v>
      </c>
      <c r="AG92">
        <v>100</v>
      </c>
      <c r="AH92">
        <v>0</v>
      </c>
      <c r="AI92">
        <v>3.86</v>
      </c>
      <c r="AJ92">
        <v>48.14</v>
      </c>
      <c r="AK92">
        <v>150</v>
      </c>
      <c r="AL92">
        <v>0</v>
      </c>
      <c r="AM92">
        <v>0</v>
      </c>
      <c r="AN92">
        <v>102.01</v>
      </c>
      <c r="AO92">
        <v>100</v>
      </c>
      <c r="AP92">
        <v>79.489999999999995</v>
      </c>
      <c r="AQ92">
        <v>34.03</v>
      </c>
    </row>
    <row r="93" spans="7:43">
      <c r="G93" t="s">
        <v>135</v>
      </c>
      <c r="H93" s="73">
        <v>0.53</v>
      </c>
      <c r="I93" s="46">
        <v>0</v>
      </c>
      <c r="J93" s="46">
        <v>3.86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25</v>
      </c>
      <c r="X93">
        <v>0</v>
      </c>
      <c r="Y93">
        <v>0</v>
      </c>
      <c r="Z93">
        <v>0</v>
      </c>
      <c r="AA93">
        <v>0.53</v>
      </c>
      <c r="AB93">
        <v>0</v>
      </c>
      <c r="AC93">
        <v>57.76</v>
      </c>
      <c r="AD93">
        <v>100</v>
      </c>
      <c r="AE93">
        <v>100</v>
      </c>
      <c r="AF93">
        <v>0</v>
      </c>
      <c r="AG93">
        <v>100</v>
      </c>
      <c r="AH93">
        <v>0</v>
      </c>
      <c r="AI93">
        <v>3.86</v>
      </c>
      <c r="AJ93">
        <v>48.14</v>
      </c>
      <c r="AK93">
        <v>150</v>
      </c>
      <c r="AL93">
        <v>0</v>
      </c>
      <c r="AM93">
        <v>0</v>
      </c>
      <c r="AN93">
        <v>102.01</v>
      </c>
      <c r="AO93">
        <v>100</v>
      </c>
      <c r="AP93">
        <v>79.489999999999995</v>
      </c>
      <c r="AQ93">
        <v>34.03</v>
      </c>
    </row>
    <row r="94" spans="7:43">
      <c r="G94" t="s">
        <v>136</v>
      </c>
      <c r="H94" s="73">
        <v>0.53</v>
      </c>
      <c r="I94" s="46">
        <v>0</v>
      </c>
      <c r="J94" s="46">
        <v>3.86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25</v>
      </c>
      <c r="X94">
        <v>0</v>
      </c>
      <c r="Y94">
        <v>0</v>
      </c>
      <c r="Z94">
        <v>0</v>
      </c>
      <c r="AA94">
        <v>0.53</v>
      </c>
      <c r="AB94">
        <v>0</v>
      </c>
      <c r="AC94">
        <v>57.76</v>
      </c>
      <c r="AD94">
        <v>100</v>
      </c>
      <c r="AE94">
        <v>100</v>
      </c>
      <c r="AF94">
        <v>0</v>
      </c>
      <c r="AG94">
        <v>100</v>
      </c>
      <c r="AH94">
        <v>0</v>
      </c>
      <c r="AI94">
        <v>3.86</v>
      </c>
      <c r="AJ94">
        <v>48.14</v>
      </c>
      <c r="AK94">
        <v>150</v>
      </c>
      <c r="AL94">
        <v>0</v>
      </c>
      <c r="AM94">
        <v>0</v>
      </c>
      <c r="AN94">
        <v>102.01</v>
      </c>
      <c r="AO94">
        <v>100</v>
      </c>
      <c r="AP94">
        <v>79.489999999999995</v>
      </c>
      <c r="AQ94">
        <v>34.03</v>
      </c>
    </row>
    <row r="95" spans="7:43">
      <c r="G95" t="s">
        <v>137</v>
      </c>
      <c r="H95" s="73">
        <v>0.48</v>
      </c>
      <c r="I95" s="46">
        <v>0</v>
      </c>
      <c r="J95" s="46">
        <v>3.86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25</v>
      </c>
      <c r="X95">
        <v>0</v>
      </c>
      <c r="Y95">
        <v>0</v>
      </c>
      <c r="Z95">
        <v>0</v>
      </c>
      <c r="AA95">
        <v>0.48</v>
      </c>
      <c r="AB95">
        <v>0</v>
      </c>
      <c r="AC95">
        <v>0</v>
      </c>
      <c r="AD95">
        <v>100</v>
      </c>
      <c r="AE95">
        <v>100</v>
      </c>
      <c r="AF95">
        <v>0</v>
      </c>
      <c r="AG95">
        <v>100</v>
      </c>
      <c r="AH95">
        <v>0</v>
      </c>
      <c r="AI95">
        <v>3.86</v>
      </c>
      <c r="AJ95">
        <v>48.14</v>
      </c>
      <c r="AK95">
        <v>150</v>
      </c>
      <c r="AL95">
        <v>0</v>
      </c>
      <c r="AM95">
        <v>0</v>
      </c>
      <c r="AN95">
        <v>102.01</v>
      </c>
      <c r="AO95">
        <v>100</v>
      </c>
      <c r="AP95">
        <v>79.489999999999995</v>
      </c>
      <c r="AQ95">
        <v>34.03</v>
      </c>
    </row>
    <row r="96" spans="7:43">
      <c r="G96" t="s">
        <v>138</v>
      </c>
      <c r="H96" s="73">
        <v>0.48</v>
      </c>
      <c r="I96" s="46">
        <v>0</v>
      </c>
      <c r="J96" s="46">
        <v>3.86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25</v>
      </c>
      <c r="X96">
        <v>0</v>
      </c>
      <c r="Y96">
        <v>0</v>
      </c>
      <c r="Z96">
        <v>0</v>
      </c>
      <c r="AA96">
        <v>0.48</v>
      </c>
      <c r="AB96">
        <v>0</v>
      </c>
      <c r="AC96">
        <v>0</v>
      </c>
      <c r="AD96">
        <v>100</v>
      </c>
      <c r="AE96">
        <v>100</v>
      </c>
      <c r="AF96">
        <v>0</v>
      </c>
      <c r="AG96">
        <v>100</v>
      </c>
      <c r="AH96">
        <v>0</v>
      </c>
      <c r="AI96">
        <v>3.86</v>
      </c>
      <c r="AJ96">
        <v>48.14</v>
      </c>
      <c r="AK96">
        <v>150</v>
      </c>
      <c r="AL96">
        <v>0</v>
      </c>
      <c r="AM96">
        <v>0</v>
      </c>
      <c r="AN96">
        <v>102.01</v>
      </c>
      <c r="AO96">
        <v>100</v>
      </c>
      <c r="AP96">
        <v>79.489999999999995</v>
      </c>
      <c r="AQ96">
        <v>34.03</v>
      </c>
    </row>
    <row r="97" spans="1:133">
      <c r="G97" t="s">
        <v>139</v>
      </c>
      <c r="H97" s="73">
        <v>0.48</v>
      </c>
      <c r="I97" s="46">
        <v>0</v>
      </c>
      <c r="J97" s="46">
        <v>3.86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25</v>
      </c>
      <c r="X97">
        <v>0</v>
      </c>
      <c r="Y97">
        <v>0</v>
      </c>
      <c r="Z97">
        <v>0</v>
      </c>
      <c r="AA97">
        <v>0.48</v>
      </c>
      <c r="AB97">
        <v>0</v>
      </c>
      <c r="AC97">
        <v>0</v>
      </c>
      <c r="AD97">
        <v>100</v>
      </c>
      <c r="AE97">
        <v>100</v>
      </c>
      <c r="AF97">
        <v>0</v>
      </c>
      <c r="AG97">
        <v>100</v>
      </c>
      <c r="AH97">
        <v>0</v>
      </c>
      <c r="AI97">
        <v>3.86</v>
      </c>
      <c r="AJ97">
        <v>48.14</v>
      </c>
      <c r="AK97">
        <v>150</v>
      </c>
      <c r="AL97">
        <v>0</v>
      </c>
      <c r="AM97">
        <v>0</v>
      </c>
      <c r="AN97">
        <v>102.01</v>
      </c>
      <c r="AO97">
        <v>100</v>
      </c>
      <c r="AP97">
        <v>79.489999999999995</v>
      </c>
      <c r="AQ97">
        <v>34.03</v>
      </c>
    </row>
    <row r="98" spans="1:133">
      <c r="G98" t="s">
        <v>140</v>
      </c>
      <c r="H98" s="73">
        <v>0.48</v>
      </c>
      <c r="I98" s="46">
        <v>0</v>
      </c>
      <c r="J98" s="46">
        <v>3.86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25</v>
      </c>
      <c r="X98">
        <v>0</v>
      </c>
      <c r="Y98">
        <v>0</v>
      </c>
      <c r="Z98">
        <v>0</v>
      </c>
      <c r="AA98">
        <v>0.48</v>
      </c>
      <c r="AB98">
        <v>0</v>
      </c>
      <c r="AC98">
        <v>0</v>
      </c>
      <c r="AD98">
        <v>100</v>
      </c>
      <c r="AE98">
        <v>100</v>
      </c>
      <c r="AF98">
        <v>0</v>
      </c>
      <c r="AG98">
        <v>100</v>
      </c>
      <c r="AH98">
        <v>0</v>
      </c>
      <c r="AI98">
        <v>3.86</v>
      </c>
      <c r="AJ98">
        <v>48.14</v>
      </c>
      <c r="AK98">
        <v>150</v>
      </c>
      <c r="AL98">
        <v>0</v>
      </c>
      <c r="AM98">
        <v>0</v>
      </c>
      <c r="AN98">
        <v>102.01</v>
      </c>
      <c r="AO98">
        <v>100</v>
      </c>
      <c r="AP98">
        <v>79.489999999999995</v>
      </c>
      <c r="AQ98">
        <v>34.03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0.61713000000000018</v>
      </c>
      <c r="I99" s="69">
        <f t="shared" ref="I99:BU99" si="1">SUM(I3:I98)/4000</f>
        <v>0</v>
      </c>
      <c r="J99" s="69">
        <f t="shared" si="1"/>
        <v>9.6970000000000042E-2</v>
      </c>
      <c r="K99" s="69">
        <f t="shared" si="1"/>
        <v>1.5166250000000037</v>
      </c>
      <c r="L99" s="69">
        <f t="shared" si="1"/>
        <v>5.5365000000000004E-2</v>
      </c>
      <c r="M99" s="69">
        <f t="shared" si="1"/>
        <v>0</v>
      </c>
      <c r="N99" s="68">
        <f t="shared" si="1"/>
        <v>6.5407599999999988</v>
      </c>
      <c r="O99" s="69">
        <f t="shared" si="1"/>
        <v>7.7002399999999964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0.22800000000000001</v>
      </c>
      <c r="Y99">
        <f t="shared" si="1"/>
        <v>2.5999599999999998</v>
      </c>
      <c r="Z99">
        <f t="shared" si="1"/>
        <v>5.5365000000000004E-2</v>
      </c>
      <c r="AA99">
        <f t="shared" si="1"/>
        <v>1.5430000000000017E-2</v>
      </c>
      <c r="AB99">
        <f t="shared" si="1"/>
        <v>0.1</v>
      </c>
      <c r="AC99">
        <f t="shared" si="1"/>
        <v>0.2888</v>
      </c>
      <c r="AD99">
        <f t="shared" si="1"/>
        <v>2.4</v>
      </c>
      <c r="AE99">
        <f t="shared" si="1"/>
        <v>1.5</v>
      </c>
      <c r="AF99">
        <f t="shared" si="1"/>
        <v>5.1989999999999981E-2</v>
      </c>
      <c r="AG99">
        <f t="shared" si="1"/>
        <v>2.4</v>
      </c>
      <c r="AH99">
        <f t="shared" si="1"/>
        <v>0.15883749999999996</v>
      </c>
      <c r="AI99">
        <f t="shared" si="1"/>
        <v>9.6970000000000042E-2</v>
      </c>
      <c r="AJ99">
        <f t="shared" si="1"/>
        <v>1.1553599999999999</v>
      </c>
      <c r="AK99">
        <f t="shared" si="1"/>
        <v>3.6</v>
      </c>
      <c r="AL99">
        <f t="shared" si="1"/>
        <v>0.15043750000000003</v>
      </c>
      <c r="AM99">
        <f t="shared" si="1"/>
        <v>0.6016999999999999</v>
      </c>
      <c r="AN99">
        <f t="shared" si="1"/>
        <v>0.81608000000000058</v>
      </c>
      <c r="AO99">
        <f t="shared" si="1"/>
        <v>2.4</v>
      </c>
      <c r="AP99">
        <f t="shared" si="1"/>
        <v>0.6359199999999996</v>
      </c>
      <c r="AQ99">
        <f t="shared" si="1"/>
        <v>0.27223999999999982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546</v>
      </c>
      <c r="AD100" t="s">
        <v>548</v>
      </c>
      <c r="AE100" t="s">
        <v>549</v>
      </c>
      <c r="AF100" t="s">
        <v>551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561</v>
      </c>
      <c r="AM100" t="s">
        <v>563</v>
      </c>
      <c r="AN100" t="s">
        <v>564</v>
      </c>
      <c r="AO100" t="s">
        <v>566</v>
      </c>
      <c r="AP100" t="s">
        <v>567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2.02</v>
      </c>
      <c r="M3" s="72">
        <v>0</v>
      </c>
      <c r="N3" s="71">
        <v>-8</v>
      </c>
      <c r="O3" s="53">
        <v>0</v>
      </c>
      <c r="P3" s="53">
        <v>-123</v>
      </c>
      <c r="Q3" s="53">
        <v>0</v>
      </c>
      <c r="R3" s="53">
        <v>0</v>
      </c>
      <c r="S3" s="72">
        <v>0</v>
      </c>
      <c r="T3" t="s">
        <v>569</v>
      </c>
      <c r="U3" s="73">
        <v>-131.5</v>
      </c>
      <c r="V3" s="74">
        <v>2.02</v>
      </c>
      <c r="W3">
        <v>-8</v>
      </c>
      <c r="X3">
        <v>0</v>
      </c>
      <c r="Y3">
        <v>-0.5</v>
      </c>
      <c r="Z3">
        <v>2.02</v>
      </c>
      <c r="AA3">
        <v>-123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1.93</v>
      </c>
      <c r="M4" s="74">
        <v>0</v>
      </c>
      <c r="N4" s="73">
        <v>-38</v>
      </c>
      <c r="O4" s="46">
        <v>0</v>
      </c>
      <c r="P4" s="46">
        <v>-75</v>
      </c>
      <c r="Q4" s="46">
        <v>0</v>
      </c>
      <c r="R4" s="46">
        <v>0</v>
      </c>
      <c r="S4" s="74">
        <v>0</v>
      </c>
      <c r="U4" s="73">
        <v>-113.5</v>
      </c>
      <c r="V4" s="74">
        <v>1.93</v>
      </c>
      <c r="W4">
        <v>-38</v>
      </c>
      <c r="X4">
        <v>0</v>
      </c>
      <c r="Y4">
        <v>-0.5</v>
      </c>
      <c r="Z4">
        <v>1.93</v>
      </c>
      <c r="AA4">
        <v>-75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1.73</v>
      </c>
      <c r="M5" s="74">
        <v>0</v>
      </c>
      <c r="N5" s="73">
        <v>-29</v>
      </c>
      <c r="O5" s="46">
        <v>0</v>
      </c>
      <c r="P5" s="46">
        <v>-116</v>
      </c>
      <c r="Q5" s="46">
        <v>0</v>
      </c>
      <c r="R5" s="46">
        <v>0</v>
      </c>
      <c r="S5" s="74">
        <v>0</v>
      </c>
      <c r="U5" s="73">
        <v>-145.5</v>
      </c>
      <c r="V5" s="74">
        <v>1.73</v>
      </c>
      <c r="W5">
        <v>-29</v>
      </c>
      <c r="X5">
        <v>0</v>
      </c>
      <c r="Y5">
        <v>-0.5</v>
      </c>
      <c r="Z5">
        <v>1.73</v>
      </c>
      <c r="AA5">
        <v>-116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1.64</v>
      </c>
      <c r="M6" s="74">
        <v>0</v>
      </c>
      <c r="N6" s="73">
        <v>-31</v>
      </c>
      <c r="O6" s="46">
        <v>0</v>
      </c>
      <c r="P6" s="46">
        <v>-94</v>
      </c>
      <c r="Q6" s="46">
        <v>0</v>
      </c>
      <c r="R6" s="46">
        <v>0</v>
      </c>
      <c r="S6" s="74">
        <v>0</v>
      </c>
      <c r="U6" s="73">
        <v>-125.5</v>
      </c>
      <c r="V6" s="74">
        <v>1.64</v>
      </c>
      <c r="W6">
        <v>-31</v>
      </c>
      <c r="X6">
        <v>0</v>
      </c>
      <c r="Y6">
        <v>-0.5</v>
      </c>
      <c r="Z6">
        <v>1.64</v>
      </c>
      <c r="AA6">
        <v>-94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1.64</v>
      </c>
      <c r="M7" s="74">
        <v>0</v>
      </c>
      <c r="N7" s="73">
        <v>-10</v>
      </c>
      <c r="O7" s="46">
        <v>0</v>
      </c>
      <c r="P7" s="46">
        <v>-85</v>
      </c>
      <c r="Q7" s="46">
        <v>0</v>
      </c>
      <c r="R7" s="46">
        <v>0</v>
      </c>
      <c r="S7" s="74">
        <v>0</v>
      </c>
      <c r="U7" s="73">
        <v>-95.5</v>
      </c>
      <c r="V7" s="74">
        <v>1.64</v>
      </c>
      <c r="W7">
        <v>-10</v>
      </c>
      <c r="X7">
        <v>0</v>
      </c>
      <c r="Y7">
        <v>-0.5</v>
      </c>
      <c r="Z7">
        <v>1.64</v>
      </c>
      <c r="AA7">
        <v>-85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1.54</v>
      </c>
      <c r="M8" s="74">
        <v>0</v>
      </c>
      <c r="N8" s="73">
        <v>-13</v>
      </c>
      <c r="O8" s="46">
        <v>0</v>
      </c>
      <c r="P8" s="46">
        <v>-85</v>
      </c>
      <c r="Q8" s="46">
        <v>0</v>
      </c>
      <c r="R8" s="46">
        <v>0</v>
      </c>
      <c r="S8" s="74">
        <v>0</v>
      </c>
      <c r="U8" s="73">
        <v>-98.5</v>
      </c>
      <c r="V8" s="74">
        <v>1.54</v>
      </c>
      <c r="W8">
        <v>-13</v>
      </c>
      <c r="X8">
        <v>0</v>
      </c>
      <c r="Y8">
        <v>-0.5</v>
      </c>
      <c r="Z8">
        <v>1.54</v>
      </c>
      <c r="AA8">
        <v>-85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1.54</v>
      </c>
      <c r="M9" s="74">
        <v>0</v>
      </c>
      <c r="N9" s="73">
        <v>0</v>
      </c>
      <c r="O9" s="46">
        <v>-13</v>
      </c>
      <c r="P9" s="46">
        <v>-84</v>
      </c>
      <c r="Q9" s="46">
        <v>0</v>
      </c>
      <c r="R9" s="46">
        <v>0</v>
      </c>
      <c r="S9" s="74">
        <v>0</v>
      </c>
      <c r="U9" s="73">
        <v>-97.5</v>
      </c>
      <c r="V9" s="74">
        <v>1.54</v>
      </c>
      <c r="W9">
        <v>0</v>
      </c>
      <c r="X9">
        <v>-13</v>
      </c>
      <c r="Y9">
        <v>-0.5</v>
      </c>
      <c r="Z9">
        <v>1.54</v>
      </c>
      <c r="AA9">
        <v>-84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1.44</v>
      </c>
      <c r="M10" s="74">
        <v>0</v>
      </c>
      <c r="N10" s="73">
        <v>0</v>
      </c>
      <c r="O10" s="46">
        <v>-16</v>
      </c>
      <c r="P10" s="46">
        <v>-83</v>
      </c>
      <c r="Q10" s="46">
        <v>0</v>
      </c>
      <c r="R10" s="46">
        <v>0</v>
      </c>
      <c r="S10" s="74">
        <v>0</v>
      </c>
      <c r="U10" s="73">
        <v>-99.5</v>
      </c>
      <c r="V10" s="74">
        <v>1.44</v>
      </c>
      <c r="W10">
        <v>0</v>
      </c>
      <c r="X10">
        <v>-16</v>
      </c>
      <c r="Y10">
        <v>-0.5</v>
      </c>
      <c r="Z10">
        <v>1.44</v>
      </c>
      <c r="AA10">
        <v>-83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1.44</v>
      </c>
      <c r="M11" s="74">
        <v>0</v>
      </c>
      <c r="N11" s="73">
        <v>0</v>
      </c>
      <c r="O11" s="46">
        <v>-25</v>
      </c>
      <c r="P11" s="46">
        <v>-89</v>
      </c>
      <c r="Q11" s="46">
        <v>0</v>
      </c>
      <c r="R11" s="46">
        <v>0</v>
      </c>
      <c r="S11" s="74">
        <v>0</v>
      </c>
      <c r="U11" s="73">
        <v>-114.5</v>
      </c>
      <c r="V11" s="74">
        <v>1.44</v>
      </c>
      <c r="W11">
        <v>0</v>
      </c>
      <c r="X11">
        <v>-25</v>
      </c>
      <c r="Y11">
        <v>-0.5</v>
      </c>
      <c r="Z11">
        <v>1.44</v>
      </c>
      <c r="AA11">
        <v>-89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1.44</v>
      </c>
      <c r="M12" s="74">
        <v>0</v>
      </c>
      <c r="N12" s="73">
        <v>0</v>
      </c>
      <c r="O12" s="46">
        <v>-26</v>
      </c>
      <c r="P12" s="46">
        <v>-89</v>
      </c>
      <c r="Q12" s="46">
        <v>0</v>
      </c>
      <c r="R12" s="46">
        <v>0</v>
      </c>
      <c r="S12" s="74">
        <v>0</v>
      </c>
      <c r="U12" s="73">
        <v>-115.5</v>
      </c>
      <c r="V12" s="74">
        <v>1.44</v>
      </c>
      <c r="W12">
        <v>0</v>
      </c>
      <c r="X12">
        <v>-26</v>
      </c>
      <c r="Y12">
        <v>-0.5</v>
      </c>
      <c r="Z12">
        <v>1.44</v>
      </c>
      <c r="AA12">
        <v>-89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2.02</v>
      </c>
      <c r="M13" s="74">
        <v>0</v>
      </c>
      <c r="N13" s="73">
        <v>-19</v>
      </c>
      <c r="O13" s="46">
        <v>-26</v>
      </c>
      <c r="P13" s="46">
        <v>-93</v>
      </c>
      <c r="Q13" s="46">
        <v>0</v>
      </c>
      <c r="R13" s="46">
        <v>0</v>
      </c>
      <c r="S13" s="74">
        <v>0</v>
      </c>
      <c r="U13" s="73">
        <v>-138.5</v>
      </c>
      <c r="V13" s="74">
        <v>2.02</v>
      </c>
      <c r="W13">
        <v>-19</v>
      </c>
      <c r="X13">
        <v>-26</v>
      </c>
      <c r="Y13">
        <v>-0.5</v>
      </c>
      <c r="Z13">
        <v>2.02</v>
      </c>
      <c r="AA13">
        <v>-93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2.02</v>
      </c>
      <c r="M14" s="74">
        <v>0</v>
      </c>
      <c r="N14" s="73">
        <v>-19</v>
      </c>
      <c r="O14" s="46">
        <v>-31</v>
      </c>
      <c r="P14" s="46">
        <v>-93</v>
      </c>
      <c r="Q14" s="46">
        <v>0</v>
      </c>
      <c r="R14" s="46">
        <v>0</v>
      </c>
      <c r="S14" s="74">
        <v>0</v>
      </c>
      <c r="U14" s="73">
        <v>-143.5</v>
      </c>
      <c r="V14" s="74">
        <v>2.02</v>
      </c>
      <c r="W14">
        <v>-19</v>
      </c>
      <c r="X14">
        <v>-31</v>
      </c>
      <c r="Y14">
        <v>-0.5</v>
      </c>
      <c r="Z14">
        <v>2.02</v>
      </c>
      <c r="AA14">
        <v>-93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2.12</v>
      </c>
      <c r="M15" s="74">
        <v>0</v>
      </c>
      <c r="N15" s="73">
        <v>-17</v>
      </c>
      <c r="O15" s="46">
        <v>-26</v>
      </c>
      <c r="P15" s="46">
        <v>-85</v>
      </c>
      <c r="Q15" s="46">
        <v>0</v>
      </c>
      <c r="R15" s="46">
        <v>0</v>
      </c>
      <c r="S15" s="74">
        <v>0</v>
      </c>
      <c r="U15" s="73">
        <v>-128.5</v>
      </c>
      <c r="V15" s="74">
        <v>2.12</v>
      </c>
      <c r="W15">
        <v>-17</v>
      </c>
      <c r="X15">
        <v>-26</v>
      </c>
      <c r="Y15">
        <v>-0.5</v>
      </c>
      <c r="Z15">
        <v>2.12</v>
      </c>
      <c r="AA15">
        <v>-85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2.21</v>
      </c>
      <c r="M16" s="74">
        <v>0</v>
      </c>
      <c r="N16" s="73">
        <v>-14</v>
      </c>
      <c r="O16" s="46">
        <v>-19</v>
      </c>
      <c r="P16" s="46">
        <v>-81</v>
      </c>
      <c r="Q16" s="46">
        <v>0</v>
      </c>
      <c r="R16" s="46">
        <v>0</v>
      </c>
      <c r="S16" s="74">
        <v>0</v>
      </c>
      <c r="U16" s="73">
        <v>-114.5</v>
      </c>
      <c r="V16" s="74">
        <v>2.21</v>
      </c>
      <c r="W16">
        <v>-14</v>
      </c>
      <c r="X16">
        <v>-19</v>
      </c>
      <c r="Y16">
        <v>-0.5</v>
      </c>
      <c r="Z16">
        <v>2.21</v>
      </c>
      <c r="AA16">
        <v>-81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2.21</v>
      </c>
      <c r="M17" s="74">
        <v>0</v>
      </c>
      <c r="N17" s="73">
        <v>-21</v>
      </c>
      <c r="O17" s="46">
        <v>-33</v>
      </c>
      <c r="P17" s="46">
        <v>-88</v>
      </c>
      <c r="Q17" s="46">
        <v>0</v>
      </c>
      <c r="R17" s="46">
        <v>0</v>
      </c>
      <c r="S17" s="74">
        <v>0</v>
      </c>
      <c r="U17" s="73">
        <v>-142.5</v>
      </c>
      <c r="V17" s="74">
        <v>2.21</v>
      </c>
      <c r="W17">
        <v>-21</v>
      </c>
      <c r="X17">
        <v>-33</v>
      </c>
      <c r="Y17">
        <v>-0.5</v>
      </c>
      <c r="Z17">
        <v>2.21</v>
      </c>
      <c r="AA17">
        <v>-88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2.31</v>
      </c>
      <c r="M18" s="74">
        <v>0</v>
      </c>
      <c r="N18" s="73">
        <v>-17</v>
      </c>
      <c r="O18" s="46">
        <v>-35</v>
      </c>
      <c r="P18" s="46">
        <v>-84</v>
      </c>
      <c r="Q18" s="46">
        <v>0</v>
      </c>
      <c r="R18" s="46">
        <v>0</v>
      </c>
      <c r="S18" s="74">
        <v>0</v>
      </c>
      <c r="U18" s="73">
        <v>-136.5</v>
      </c>
      <c r="V18" s="74">
        <v>2.31</v>
      </c>
      <c r="W18">
        <v>-17</v>
      </c>
      <c r="X18">
        <v>-35</v>
      </c>
      <c r="Y18">
        <v>-0.5</v>
      </c>
      <c r="Z18">
        <v>2.31</v>
      </c>
      <c r="AA18">
        <v>-84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2.79</v>
      </c>
      <c r="M19" s="74">
        <v>0</v>
      </c>
      <c r="N19" s="73">
        <v>-22</v>
      </c>
      <c r="O19" s="46">
        <v>-30</v>
      </c>
      <c r="P19" s="46">
        <v>-87</v>
      </c>
      <c r="Q19" s="46">
        <v>0</v>
      </c>
      <c r="R19" s="46">
        <v>0</v>
      </c>
      <c r="S19" s="74">
        <v>0</v>
      </c>
      <c r="U19" s="73">
        <v>-139.5</v>
      </c>
      <c r="V19" s="74">
        <v>2.79</v>
      </c>
      <c r="W19">
        <v>-22</v>
      </c>
      <c r="X19">
        <v>-30</v>
      </c>
      <c r="Y19">
        <v>-0.5</v>
      </c>
      <c r="Z19">
        <v>2.79</v>
      </c>
      <c r="AA19">
        <v>-87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3.27</v>
      </c>
      <c r="M20" s="74">
        <v>0</v>
      </c>
      <c r="N20" s="73">
        <v>-22</v>
      </c>
      <c r="O20" s="46">
        <v>-11</v>
      </c>
      <c r="P20" s="46">
        <v>-87</v>
      </c>
      <c r="Q20" s="46">
        <v>0</v>
      </c>
      <c r="R20" s="46">
        <v>0</v>
      </c>
      <c r="S20" s="74">
        <v>0</v>
      </c>
      <c r="U20" s="73">
        <v>-120.5</v>
      </c>
      <c r="V20" s="74">
        <v>3.27</v>
      </c>
      <c r="W20">
        <v>-22</v>
      </c>
      <c r="X20">
        <v>-11</v>
      </c>
      <c r="Y20">
        <v>-0.5</v>
      </c>
      <c r="Z20">
        <v>3.27</v>
      </c>
      <c r="AA20">
        <v>-87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3.85</v>
      </c>
      <c r="M21" s="74">
        <v>0</v>
      </c>
      <c r="N21" s="73">
        <v>0</v>
      </c>
      <c r="O21" s="46">
        <v>0</v>
      </c>
      <c r="P21" s="46">
        <v>-108</v>
      </c>
      <c r="Q21" s="46">
        <v>0</v>
      </c>
      <c r="R21" s="46">
        <v>0</v>
      </c>
      <c r="S21" s="74">
        <v>0</v>
      </c>
      <c r="U21" s="73">
        <v>-108.5</v>
      </c>
      <c r="V21" s="74">
        <v>3.85</v>
      </c>
      <c r="W21">
        <v>0</v>
      </c>
      <c r="X21">
        <v>0</v>
      </c>
      <c r="Y21">
        <v>-0.5</v>
      </c>
      <c r="Z21">
        <v>3.85</v>
      </c>
      <c r="AA21">
        <v>-108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4.33</v>
      </c>
      <c r="M22" s="74">
        <v>0</v>
      </c>
      <c r="N22" s="73">
        <v>-26</v>
      </c>
      <c r="O22" s="46">
        <v>0</v>
      </c>
      <c r="P22" s="46">
        <v>-127</v>
      </c>
      <c r="Q22" s="46">
        <v>0</v>
      </c>
      <c r="R22" s="46">
        <v>0</v>
      </c>
      <c r="S22" s="74">
        <v>0</v>
      </c>
      <c r="U22" s="73">
        <v>-153.5</v>
      </c>
      <c r="V22" s="74">
        <v>4.33</v>
      </c>
      <c r="W22">
        <v>-26</v>
      </c>
      <c r="X22">
        <v>0</v>
      </c>
      <c r="Y22">
        <v>-0.5</v>
      </c>
      <c r="Z22">
        <v>4.33</v>
      </c>
      <c r="AA22">
        <v>-127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5.97</v>
      </c>
      <c r="M23" s="74">
        <v>0</v>
      </c>
      <c r="N23" s="73">
        <v>-16</v>
      </c>
      <c r="O23" s="46">
        <v>0</v>
      </c>
      <c r="P23" s="46">
        <v>-177</v>
      </c>
      <c r="Q23" s="46">
        <v>0</v>
      </c>
      <c r="R23" s="46">
        <v>0</v>
      </c>
      <c r="S23" s="74">
        <v>0</v>
      </c>
      <c r="U23" s="73">
        <v>-193.5</v>
      </c>
      <c r="V23" s="74">
        <v>5.97</v>
      </c>
      <c r="W23">
        <v>-16</v>
      </c>
      <c r="X23">
        <v>0</v>
      </c>
      <c r="Y23">
        <v>-0.5</v>
      </c>
      <c r="Z23">
        <v>5.97</v>
      </c>
      <c r="AA23">
        <v>-177</v>
      </c>
    </row>
    <row r="24" spans="7:27">
      <c r="G24" t="s">
        <v>66</v>
      </c>
      <c r="H24" s="73">
        <v>36.58</v>
      </c>
      <c r="I24" s="46">
        <v>0</v>
      </c>
      <c r="J24" s="46">
        <v>0</v>
      </c>
      <c r="K24" s="46">
        <v>0</v>
      </c>
      <c r="L24" s="46">
        <v>8.09</v>
      </c>
      <c r="M24" s="74">
        <v>0</v>
      </c>
      <c r="N24" s="73">
        <v>0</v>
      </c>
      <c r="O24" s="46">
        <v>0</v>
      </c>
      <c r="P24" s="46">
        <v>-33</v>
      </c>
      <c r="Q24" s="46">
        <v>0</v>
      </c>
      <c r="R24" s="46">
        <v>0</v>
      </c>
      <c r="S24" s="74">
        <v>0</v>
      </c>
      <c r="U24" s="73">
        <v>-33.5</v>
      </c>
      <c r="V24" s="74">
        <v>44.67</v>
      </c>
      <c r="W24">
        <v>36.58</v>
      </c>
      <c r="X24">
        <v>0</v>
      </c>
      <c r="Y24">
        <v>-0.5</v>
      </c>
      <c r="Z24">
        <v>8.09</v>
      </c>
      <c r="AA24">
        <v>-33</v>
      </c>
    </row>
    <row r="25" spans="7:27">
      <c r="G25" t="s">
        <v>67</v>
      </c>
      <c r="H25" s="73">
        <v>2.89</v>
      </c>
      <c r="I25" s="46">
        <v>0</v>
      </c>
      <c r="J25" s="46">
        <v>0</v>
      </c>
      <c r="K25" s="46">
        <v>0</v>
      </c>
      <c r="L25" s="46">
        <v>10.68</v>
      </c>
      <c r="M25" s="74">
        <v>0</v>
      </c>
      <c r="N25" s="73">
        <v>0</v>
      </c>
      <c r="O25" s="46">
        <v>0</v>
      </c>
      <c r="P25" s="46">
        <v>-110</v>
      </c>
      <c r="Q25" s="46">
        <v>0</v>
      </c>
      <c r="R25" s="46">
        <v>0</v>
      </c>
      <c r="S25" s="74">
        <v>0</v>
      </c>
      <c r="U25" s="73">
        <v>-110.5</v>
      </c>
      <c r="V25" s="74">
        <v>13.57</v>
      </c>
      <c r="W25">
        <v>2.89</v>
      </c>
      <c r="X25">
        <v>0</v>
      </c>
      <c r="Y25">
        <v>-0.5</v>
      </c>
      <c r="Z25">
        <v>10.68</v>
      </c>
      <c r="AA25">
        <v>-110</v>
      </c>
    </row>
    <row r="26" spans="7:27">
      <c r="G26" t="s">
        <v>68</v>
      </c>
      <c r="H26" s="73">
        <v>60.65</v>
      </c>
      <c r="I26" s="46">
        <v>0</v>
      </c>
      <c r="J26" s="46">
        <v>0</v>
      </c>
      <c r="K26" s="46">
        <v>0</v>
      </c>
      <c r="L26" s="46">
        <v>12.61</v>
      </c>
      <c r="M26" s="74">
        <v>0</v>
      </c>
      <c r="N26" s="73">
        <v>0</v>
      </c>
      <c r="O26" s="46">
        <v>0</v>
      </c>
      <c r="P26" s="46">
        <v>-54</v>
      </c>
      <c r="Q26" s="46">
        <v>0</v>
      </c>
      <c r="R26" s="46">
        <v>0</v>
      </c>
      <c r="S26" s="74">
        <v>0</v>
      </c>
      <c r="U26" s="73">
        <v>-54.5</v>
      </c>
      <c r="V26" s="74">
        <v>73.260000000000005</v>
      </c>
      <c r="W26">
        <v>60.65</v>
      </c>
      <c r="X26">
        <v>0</v>
      </c>
      <c r="Y26">
        <v>-0.5</v>
      </c>
      <c r="Z26">
        <v>12.61</v>
      </c>
      <c r="AA26">
        <v>-54</v>
      </c>
    </row>
    <row r="27" spans="7:27">
      <c r="G27" t="s">
        <v>69</v>
      </c>
      <c r="H27" s="73">
        <v>70.28</v>
      </c>
      <c r="I27" s="46">
        <v>0</v>
      </c>
      <c r="J27" s="46">
        <v>0</v>
      </c>
      <c r="K27" s="46">
        <v>0</v>
      </c>
      <c r="L27" s="46">
        <v>15.21</v>
      </c>
      <c r="M27" s="74">
        <v>0</v>
      </c>
      <c r="N27" s="73">
        <v>0</v>
      </c>
      <c r="O27" s="46">
        <v>-62</v>
      </c>
      <c r="P27" s="46">
        <v>-43</v>
      </c>
      <c r="Q27" s="46">
        <v>0</v>
      </c>
      <c r="R27" s="46">
        <v>0</v>
      </c>
      <c r="S27" s="74">
        <v>0</v>
      </c>
      <c r="U27" s="73">
        <v>-105.5</v>
      </c>
      <c r="V27" s="74">
        <v>85.49</v>
      </c>
      <c r="W27">
        <v>70.28</v>
      </c>
      <c r="X27">
        <v>-62</v>
      </c>
      <c r="Y27">
        <v>-0.5</v>
      </c>
      <c r="Z27">
        <v>15.21</v>
      </c>
      <c r="AA27">
        <v>-43</v>
      </c>
    </row>
    <row r="28" spans="7:27">
      <c r="G28" t="s">
        <v>70</v>
      </c>
      <c r="H28" s="73">
        <v>65.47</v>
      </c>
      <c r="I28" s="46">
        <v>0</v>
      </c>
      <c r="J28" s="46">
        <v>0</v>
      </c>
      <c r="K28" s="46">
        <v>0</v>
      </c>
      <c r="L28" s="46">
        <v>17.23</v>
      </c>
      <c r="M28" s="74">
        <v>0</v>
      </c>
      <c r="N28" s="73">
        <v>0</v>
      </c>
      <c r="O28" s="46">
        <v>-70</v>
      </c>
      <c r="P28" s="46">
        <v>-50</v>
      </c>
      <c r="Q28" s="46">
        <v>0</v>
      </c>
      <c r="R28" s="46">
        <v>0</v>
      </c>
      <c r="S28" s="74">
        <v>0</v>
      </c>
      <c r="U28" s="73">
        <v>-120.5</v>
      </c>
      <c r="V28" s="74">
        <v>82.7</v>
      </c>
      <c r="W28">
        <v>65.47</v>
      </c>
      <c r="X28">
        <v>-70</v>
      </c>
      <c r="Y28">
        <v>-0.5</v>
      </c>
      <c r="Z28">
        <v>17.23</v>
      </c>
      <c r="AA28">
        <v>-50</v>
      </c>
    </row>
    <row r="29" spans="7:27">
      <c r="G29" t="s">
        <v>71</v>
      </c>
      <c r="H29" s="73">
        <v>77.02</v>
      </c>
      <c r="I29" s="46">
        <v>0</v>
      </c>
      <c r="J29" s="46">
        <v>0</v>
      </c>
      <c r="K29" s="46">
        <v>0</v>
      </c>
      <c r="L29" s="46">
        <v>18.579999999999998</v>
      </c>
      <c r="M29" s="74">
        <v>0</v>
      </c>
      <c r="N29" s="73">
        <v>0</v>
      </c>
      <c r="O29" s="46">
        <v>-49</v>
      </c>
      <c r="P29" s="46">
        <v>-35</v>
      </c>
      <c r="Q29" s="46">
        <v>0</v>
      </c>
      <c r="R29" s="46">
        <v>0</v>
      </c>
      <c r="S29" s="74">
        <v>0</v>
      </c>
      <c r="U29" s="73">
        <v>-84.5</v>
      </c>
      <c r="V29" s="74">
        <v>95.6</v>
      </c>
      <c r="W29">
        <v>77.02</v>
      </c>
      <c r="X29">
        <v>-49</v>
      </c>
      <c r="Y29">
        <v>-0.5</v>
      </c>
      <c r="Z29">
        <v>18.579999999999998</v>
      </c>
      <c r="AA29">
        <v>-35</v>
      </c>
    </row>
    <row r="30" spans="7:27">
      <c r="G30" t="s">
        <v>72</v>
      </c>
      <c r="H30" s="73">
        <v>33.700000000000003</v>
      </c>
      <c r="I30" s="46">
        <v>0</v>
      </c>
      <c r="J30" s="46">
        <v>0</v>
      </c>
      <c r="K30" s="46">
        <v>0</v>
      </c>
      <c r="L30" s="46">
        <v>20.309999999999999</v>
      </c>
      <c r="M30" s="74">
        <v>0</v>
      </c>
      <c r="N30" s="73">
        <v>0</v>
      </c>
      <c r="O30" s="46">
        <v>-59</v>
      </c>
      <c r="P30" s="46">
        <v>-37</v>
      </c>
      <c r="Q30" s="46">
        <v>0</v>
      </c>
      <c r="R30" s="46">
        <v>0</v>
      </c>
      <c r="S30" s="74">
        <v>0</v>
      </c>
      <c r="U30" s="73">
        <v>-96.5</v>
      </c>
      <c r="V30" s="74">
        <v>54.01</v>
      </c>
      <c r="W30">
        <v>33.700000000000003</v>
      </c>
      <c r="X30">
        <v>-59</v>
      </c>
      <c r="Y30">
        <v>-0.5</v>
      </c>
      <c r="Z30">
        <v>20.309999999999999</v>
      </c>
      <c r="AA30">
        <v>-37</v>
      </c>
    </row>
    <row r="31" spans="7:27">
      <c r="G31" t="s">
        <v>73</v>
      </c>
      <c r="H31" s="73">
        <v>10.59</v>
      </c>
      <c r="I31" s="46">
        <v>0</v>
      </c>
      <c r="J31" s="46">
        <v>0</v>
      </c>
      <c r="K31" s="46">
        <v>0</v>
      </c>
      <c r="L31" s="46">
        <v>21.18</v>
      </c>
      <c r="M31" s="74">
        <v>0</v>
      </c>
      <c r="N31" s="73">
        <v>0</v>
      </c>
      <c r="O31" s="46">
        <v>-45</v>
      </c>
      <c r="P31" s="46">
        <v>-48</v>
      </c>
      <c r="Q31" s="46">
        <v>0</v>
      </c>
      <c r="R31" s="46">
        <v>0</v>
      </c>
      <c r="S31" s="74">
        <v>0</v>
      </c>
      <c r="U31" s="73">
        <v>-93.5</v>
      </c>
      <c r="V31" s="74">
        <v>31.77</v>
      </c>
      <c r="W31">
        <v>10.59</v>
      </c>
      <c r="X31">
        <v>-45</v>
      </c>
      <c r="Y31">
        <v>-0.5</v>
      </c>
      <c r="Z31">
        <v>21.18</v>
      </c>
      <c r="AA31">
        <v>-48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21.28</v>
      </c>
      <c r="M32" s="74">
        <v>0</v>
      </c>
      <c r="N32" s="73">
        <v>0</v>
      </c>
      <c r="O32" s="46">
        <v>-32</v>
      </c>
      <c r="P32" s="46">
        <v>-54</v>
      </c>
      <c r="Q32" s="46">
        <v>0</v>
      </c>
      <c r="R32" s="46">
        <v>0</v>
      </c>
      <c r="S32" s="74">
        <v>0</v>
      </c>
      <c r="U32" s="73">
        <v>-86.5</v>
      </c>
      <c r="V32" s="74">
        <v>21.28</v>
      </c>
      <c r="W32">
        <v>0</v>
      </c>
      <c r="X32">
        <v>-32</v>
      </c>
      <c r="Y32">
        <v>-0.5</v>
      </c>
      <c r="Z32">
        <v>21.28</v>
      </c>
      <c r="AA32">
        <v>-54</v>
      </c>
    </row>
    <row r="33" spans="7:27">
      <c r="G33" t="s">
        <v>75</v>
      </c>
      <c r="H33" s="73">
        <v>4.8099999999999996</v>
      </c>
      <c r="I33" s="46">
        <v>0</v>
      </c>
      <c r="J33" s="46">
        <v>0</v>
      </c>
      <c r="K33" s="46">
        <v>0</v>
      </c>
      <c r="L33" s="46">
        <v>20.61</v>
      </c>
      <c r="M33" s="74">
        <v>0</v>
      </c>
      <c r="N33" s="73">
        <v>0</v>
      </c>
      <c r="O33" s="46">
        <v>0</v>
      </c>
      <c r="P33" s="46">
        <v>-19</v>
      </c>
      <c r="Q33" s="46">
        <v>0</v>
      </c>
      <c r="R33" s="46">
        <v>0</v>
      </c>
      <c r="S33" s="74">
        <v>0</v>
      </c>
      <c r="U33" s="73">
        <v>-19.5</v>
      </c>
      <c r="V33" s="74">
        <v>25.42</v>
      </c>
      <c r="W33">
        <v>4.8099999999999996</v>
      </c>
      <c r="X33">
        <v>0</v>
      </c>
      <c r="Y33">
        <v>-0.5</v>
      </c>
      <c r="Z33">
        <v>20.61</v>
      </c>
      <c r="AA33">
        <v>-19</v>
      </c>
    </row>
    <row r="34" spans="7:27">
      <c r="G34" t="s">
        <v>76</v>
      </c>
      <c r="H34" s="73">
        <v>42.36</v>
      </c>
      <c r="I34" s="46">
        <v>0</v>
      </c>
      <c r="J34" s="46">
        <v>0</v>
      </c>
      <c r="K34" s="46">
        <v>0</v>
      </c>
      <c r="L34" s="46">
        <v>19.25</v>
      </c>
      <c r="M34" s="74">
        <v>0</v>
      </c>
      <c r="N34" s="73">
        <v>0</v>
      </c>
      <c r="O34" s="46">
        <v>0</v>
      </c>
      <c r="P34" s="46">
        <v>-15</v>
      </c>
      <c r="Q34" s="46">
        <v>0</v>
      </c>
      <c r="R34" s="46">
        <v>0</v>
      </c>
      <c r="S34" s="74">
        <v>0</v>
      </c>
      <c r="U34" s="73">
        <v>-15.5</v>
      </c>
      <c r="V34" s="74">
        <v>61.61</v>
      </c>
      <c r="W34">
        <v>42.36</v>
      </c>
      <c r="X34">
        <v>0</v>
      </c>
      <c r="Y34">
        <v>-0.5</v>
      </c>
      <c r="Z34">
        <v>19.25</v>
      </c>
      <c r="AA34">
        <v>-15</v>
      </c>
    </row>
    <row r="35" spans="7:27">
      <c r="G35" t="s">
        <v>77</v>
      </c>
      <c r="H35" s="73">
        <v>34.659999999999997</v>
      </c>
      <c r="I35" s="46">
        <v>0</v>
      </c>
      <c r="J35" s="46">
        <v>0</v>
      </c>
      <c r="K35" s="46">
        <v>0</v>
      </c>
      <c r="L35" s="46">
        <v>17.329999999999998</v>
      </c>
      <c r="M35" s="74">
        <v>0</v>
      </c>
      <c r="N35" s="73">
        <v>0</v>
      </c>
      <c r="O35" s="46">
        <v>0</v>
      </c>
      <c r="P35" s="46">
        <v>-38</v>
      </c>
      <c r="Q35" s="46">
        <v>0</v>
      </c>
      <c r="R35" s="46">
        <v>0</v>
      </c>
      <c r="S35" s="74">
        <v>0</v>
      </c>
      <c r="U35" s="73">
        <v>-38.5</v>
      </c>
      <c r="V35" s="74">
        <v>51.99</v>
      </c>
      <c r="W35">
        <v>34.659999999999997</v>
      </c>
      <c r="X35">
        <v>0</v>
      </c>
      <c r="Y35">
        <v>-0.5</v>
      </c>
      <c r="Z35">
        <v>17.329999999999998</v>
      </c>
      <c r="AA35">
        <v>-38</v>
      </c>
    </row>
    <row r="36" spans="7:27">
      <c r="G36" t="s">
        <v>78</v>
      </c>
      <c r="H36" s="73">
        <v>48.14</v>
      </c>
      <c r="I36" s="46">
        <v>0</v>
      </c>
      <c r="J36" s="46">
        <v>0</v>
      </c>
      <c r="K36" s="46">
        <v>0</v>
      </c>
      <c r="L36" s="46">
        <v>15.69</v>
      </c>
      <c r="M36" s="74">
        <v>0</v>
      </c>
      <c r="N36" s="73">
        <v>0</v>
      </c>
      <c r="O36" s="46">
        <v>0</v>
      </c>
      <c r="P36" s="46">
        <v>-35</v>
      </c>
      <c r="Q36" s="46">
        <v>0</v>
      </c>
      <c r="R36" s="46">
        <v>0</v>
      </c>
      <c r="S36" s="74">
        <v>0</v>
      </c>
      <c r="U36" s="73">
        <v>-35.5</v>
      </c>
      <c r="V36" s="74">
        <v>63.83</v>
      </c>
      <c r="W36">
        <v>48.14</v>
      </c>
      <c r="X36">
        <v>0</v>
      </c>
      <c r="Y36">
        <v>-0.5</v>
      </c>
      <c r="Z36">
        <v>15.69</v>
      </c>
      <c r="AA36">
        <v>-35</v>
      </c>
    </row>
    <row r="37" spans="7:27">
      <c r="G37" t="s">
        <v>79</v>
      </c>
      <c r="H37" s="73">
        <v>69.31</v>
      </c>
      <c r="I37" s="46">
        <v>0</v>
      </c>
      <c r="J37" s="46">
        <v>59.69</v>
      </c>
      <c r="K37" s="46">
        <v>0</v>
      </c>
      <c r="L37" s="46">
        <v>14.06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-0.5</v>
      </c>
      <c r="V37" s="74">
        <v>143.06</v>
      </c>
      <c r="W37">
        <v>69.31</v>
      </c>
      <c r="X37">
        <v>0</v>
      </c>
      <c r="Y37">
        <v>-0.5</v>
      </c>
      <c r="Z37">
        <v>14.06</v>
      </c>
      <c r="AA37">
        <v>59.69</v>
      </c>
    </row>
    <row r="38" spans="7:27">
      <c r="G38" t="s">
        <v>80</v>
      </c>
      <c r="H38" s="73">
        <v>78.94</v>
      </c>
      <c r="I38" s="46">
        <v>0</v>
      </c>
      <c r="J38" s="46">
        <v>58.72</v>
      </c>
      <c r="K38" s="46">
        <v>0</v>
      </c>
      <c r="L38" s="46">
        <v>12.23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-0.5</v>
      </c>
      <c r="V38" s="74">
        <v>149.88999999999999</v>
      </c>
      <c r="W38">
        <v>78.94</v>
      </c>
      <c r="X38">
        <v>0</v>
      </c>
      <c r="Y38">
        <v>-0.5</v>
      </c>
      <c r="Z38">
        <v>12.23</v>
      </c>
      <c r="AA38">
        <v>58.72</v>
      </c>
    </row>
    <row r="39" spans="7:27">
      <c r="G39" t="s">
        <v>81</v>
      </c>
      <c r="H39" s="73">
        <v>97.23</v>
      </c>
      <c r="I39" s="46">
        <v>0</v>
      </c>
      <c r="J39" s="46">
        <v>1.93</v>
      </c>
      <c r="K39" s="46">
        <v>0</v>
      </c>
      <c r="L39" s="46">
        <v>11.07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-0.5</v>
      </c>
      <c r="V39" s="74">
        <v>110.23</v>
      </c>
      <c r="W39">
        <v>97.23</v>
      </c>
      <c r="X39">
        <v>0</v>
      </c>
      <c r="Y39">
        <v>-0.5</v>
      </c>
      <c r="Z39">
        <v>11.07</v>
      </c>
      <c r="AA39">
        <v>1.93</v>
      </c>
    </row>
    <row r="40" spans="7:27">
      <c r="G40" t="s">
        <v>82</v>
      </c>
      <c r="H40" s="73">
        <v>105.89</v>
      </c>
      <c r="I40" s="46">
        <v>0</v>
      </c>
      <c r="J40" s="46">
        <v>0</v>
      </c>
      <c r="K40" s="46">
        <v>0</v>
      </c>
      <c r="L40" s="46">
        <v>10.4</v>
      </c>
      <c r="M40" s="74">
        <v>0</v>
      </c>
      <c r="N40" s="73">
        <v>0</v>
      </c>
      <c r="O40" s="46">
        <v>0</v>
      </c>
      <c r="P40" s="46">
        <v>-4</v>
      </c>
      <c r="Q40" s="46">
        <v>0</v>
      </c>
      <c r="R40" s="46">
        <v>0</v>
      </c>
      <c r="S40" s="74">
        <v>0</v>
      </c>
      <c r="U40" s="73">
        <v>-4.5</v>
      </c>
      <c r="V40" s="74">
        <v>116.29</v>
      </c>
      <c r="W40">
        <v>105.89</v>
      </c>
      <c r="X40">
        <v>0</v>
      </c>
      <c r="Y40">
        <v>-0.5</v>
      </c>
      <c r="Z40">
        <v>10.4</v>
      </c>
      <c r="AA40">
        <v>-4</v>
      </c>
    </row>
    <row r="41" spans="7:27">
      <c r="G41" t="s">
        <v>83</v>
      </c>
      <c r="H41" s="73">
        <v>118.41</v>
      </c>
      <c r="I41" s="46">
        <v>0</v>
      </c>
      <c r="J41" s="46">
        <v>0</v>
      </c>
      <c r="K41" s="46">
        <v>0</v>
      </c>
      <c r="L41" s="46">
        <v>9.6300000000000008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-0.5</v>
      </c>
      <c r="V41" s="74">
        <v>128.04</v>
      </c>
      <c r="W41">
        <v>118.41</v>
      </c>
      <c r="X41">
        <v>0</v>
      </c>
      <c r="Y41">
        <v>-0.5</v>
      </c>
      <c r="Z41">
        <v>9.6300000000000008</v>
      </c>
      <c r="AA41">
        <v>0</v>
      </c>
    </row>
    <row r="42" spans="7:27">
      <c r="G42" t="s">
        <v>84</v>
      </c>
      <c r="H42" s="73">
        <v>100.12</v>
      </c>
      <c r="I42" s="46">
        <v>0</v>
      </c>
      <c r="J42" s="46">
        <v>0</v>
      </c>
      <c r="K42" s="46">
        <v>0</v>
      </c>
      <c r="L42" s="46">
        <v>9.0500000000000007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-0.5</v>
      </c>
      <c r="V42" s="74">
        <v>109.17</v>
      </c>
      <c r="W42">
        <v>100.12</v>
      </c>
      <c r="X42">
        <v>0</v>
      </c>
      <c r="Y42">
        <v>-0.5</v>
      </c>
      <c r="Z42">
        <v>9.0500000000000007</v>
      </c>
      <c r="AA42">
        <v>0</v>
      </c>
    </row>
    <row r="43" spans="7:27">
      <c r="G43" t="s">
        <v>85</v>
      </c>
      <c r="H43" s="73">
        <v>124.18</v>
      </c>
      <c r="I43" s="46">
        <v>0</v>
      </c>
      <c r="J43" s="46">
        <v>0</v>
      </c>
      <c r="K43" s="46">
        <v>0</v>
      </c>
      <c r="L43" s="46">
        <v>8.09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-0.5</v>
      </c>
      <c r="V43" s="74">
        <v>132.27000000000001</v>
      </c>
      <c r="W43">
        <v>124.18</v>
      </c>
      <c r="X43">
        <v>0</v>
      </c>
      <c r="Y43">
        <v>-0.5</v>
      </c>
      <c r="Z43">
        <v>8.09</v>
      </c>
      <c r="AA43">
        <v>0</v>
      </c>
    </row>
    <row r="44" spans="7:27">
      <c r="G44" t="s">
        <v>86</v>
      </c>
      <c r="H44" s="73">
        <v>139.59</v>
      </c>
      <c r="I44" s="46">
        <v>0</v>
      </c>
      <c r="J44" s="46">
        <v>0</v>
      </c>
      <c r="K44" s="46">
        <v>0</v>
      </c>
      <c r="L44" s="46">
        <v>7.32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-0.5</v>
      </c>
      <c r="V44" s="74">
        <v>146.91</v>
      </c>
      <c r="W44">
        <v>139.59</v>
      </c>
      <c r="X44">
        <v>0</v>
      </c>
      <c r="Y44">
        <v>-0.5</v>
      </c>
      <c r="Z44">
        <v>7.32</v>
      </c>
      <c r="AA44">
        <v>0</v>
      </c>
    </row>
    <row r="45" spans="7:27">
      <c r="G45" t="s">
        <v>87</v>
      </c>
      <c r="H45" s="73">
        <v>176.18</v>
      </c>
      <c r="I45" s="46">
        <v>0</v>
      </c>
      <c r="J45" s="46">
        <v>0</v>
      </c>
      <c r="K45" s="46">
        <v>0</v>
      </c>
      <c r="L45" s="46">
        <v>6.93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-0.5</v>
      </c>
      <c r="V45" s="74">
        <v>183.11</v>
      </c>
      <c r="W45">
        <v>176.18</v>
      </c>
      <c r="X45">
        <v>0</v>
      </c>
      <c r="Y45">
        <v>-0.5</v>
      </c>
      <c r="Z45">
        <v>6.93</v>
      </c>
      <c r="AA45">
        <v>0</v>
      </c>
    </row>
    <row r="46" spans="7:27">
      <c r="G46" t="s">
        <v>88</v>
      </c>
      <c r="H46" s="73">
        <v>192.54</v>
      </c>
      <c r="I46" s="46">
        <v>0</v>
      </c>
      <c r="J46" s="46">
        <v>0</v>
      </c>
      <c r="K46" s="46">
        <v>0</v>
      </c>
      <c r="L46" s="46">
        <v>5.78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-0.5</v>
      </c>
      <c r="V46" s="74">
        <v>198.32</v>
      </c>
      <c r="W46">
        <v>192.54</v>
      </c>
      <c r="X46">
        <v>0</v>
      </c>
      <c r="Y46">
        <v>-0.5</v>
      </c>
      <c r="Z46">
        <v>5.78</v>
      </c>
      <c r="AA46">
        <v>0</v>
      </c>
    </row>
    <row r="47" spans="7:27">
      <c r="G47" t="s">
        <v>89</v>
      </c>
      <c r="H47" s="73">
        <v>175.21</v>
      </c>
      <c r="I47" s="46">
        <v>0</v>
      </c>
      <c r="J47" s="46">
        <v>0</v>
      </c>
      <c r="K47" s="46">
        <v>0</v>
      </c>
      <c r="L47" s="46">
        <v>6.74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-0.5</v>
      </c>
      <c r="V47" s="74">
        <v>181.95</v>
      </c>
      <c r="W47">
        <v>175.21</v>
      </c>
      <c r="X47">
        <v>0</v>
      </c>
      <c r="Y47">
        <v>-0.5</v>
      </c>
      <c r="Z47">
        <v>6.74</v>
      </c>
      <c r="AA47">
        <v>0</v>
      </c>
    </row>
    <row r="48" spans="7:27">
      <c r="G48" t="s">
        <v>90</v>
      </c>
      <c r="H48" s="73">
        <v>139.59</v>
      </c>
      <c r="I48" s="46">
        <v>0</v>
      </c>
      <c r="J48" s="46">
        <v>0</v>
      </c>
      <c r="K48" s="46">
        <v>0</v>
      </c>
      <c r="L48" s="46">
        <v>6.74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-0.5</v>
      </c>
      <c r="V48" s="74">
        <v>146.33000000000001</v>
      </c>
      <c r="W48">
        <v>139.59</v>
      </c>
      <c r="X48">
        <v>0</v>
      </c>
      <c r="Y48">
        <v>-0.5</v>
      </c>
      <c r="Z48">
        <v>6.74</v>
      </c>
      <c r="AA48">
        <v>0</v>
      </c>
    </row>
    <row r="49" spans="7:27">
      <c r="G49" t="s">
        <v>91</v>
      </c>
      <c r="H49" s="73">
        <v>173.29</v>
      </c>
      <c r="I49" s="46">
        <v>0</v>
      </c>
      <c r="J49" s="46">
        <v>28.88</v>
      </c>
      <c r="K49" s="46">
        <v>0</v>
      </c>
      <c r="L49" s="46">
        <v>4.8099999999999996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206.98</v>
      </c>
      <c r="W49">
        <v>173.29</v>
      </c>
      <c r="X49">
        <v>0</v>
      </c>
      <c r="Y49">
        <v>-0.5</v>
      </c>
      <c r="Z49">
        <v>4.8099999999999996</v>
      </c>
      <c r="AA49">
        <v>28.88</v>
      </c>
    </row>
    <row r="50" spans="7:27">
      <c r="G50" t="s">
        <v>92</v>
      </c>
      <c r="H50" s="73">
        <v>152.11000000000001</v>
      </c>
      <c r="I50" s="46">
        <v>0</v>
      </c>
      <c r="J50" s="46">
        <v>28.88</v>
      </c>
      <c r="K50" s="46">
        <v>0</v>
      </c>
      <c r="L50" s="46">
        <v>4.8099999999999996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185.8</v>
      </c>
      <c r="W50">
        <v>152.11000000000001</v>
      </c>
      <c r="X50">
        <v>0</v>
      </c>
      <c r="Y50">
        <v>-0.5</v>
      </c>
      <c r="Z50">
        <v>4.8099999999999996</v>
      </c>
      <c r="AA50">
        <v>28.88</v>
      </c>
    </row>
    <row r="51" spans="7:27">
      <c r="G51" t="s">
        <v>93</v>
      </c>
      <c r="H51" s="73">
        <v>117.44</v>
      </c>
      <c r="I51" s="46">
        <v>0</v>
      </c>
      <c r="J51" s="46">
        <v>48.14</v>
      </c>
      <c r="K51" s="46">
        <v>0</v>
      </c>
      <c r="L51" s="46">
        <v>1.93</v>
      </c>
      <c r="M51" s="74">
        <v>0</v>
      </c>
      <c r="N51" s="73">
        <v>0</v>
      </c>
      <c r="O51" s="46">
        <v>-7</v>
      </c>
      <c r="P51" s="46">
        <v>0</v>
      </c>
      <c r="Q51" s="46">
        <v>0</v>
      </c>
      <c r="R51" s="46">
        <v>0</v>
      </c>
      <c r="S51" s="74">
        <v>0</v>
      </c>
      <c r="U51" s="73">
        <v>-7.5</v>
      </c>
      <c r="V51" s="74">
        <v>167.51</v>
      </c>
      <c r="W51">
        <v>117.44</v>
      </c>
      <c r="X51">
        <v>-7</v>
      </c>
      <c r="Y51">
        <v>-0.5</v>
      </c>
      <c r="Z51">
        <v>1.93</v>
      </c>
      <c r="AA51">
        <v>48.14</v>
      </c>
    </row>
    <row r="52" spans="7:27">
      <c r="G52" t="s">
        <v>94</v>
      </c>
      <c r="H52" s="73">
        <v>95.31</v>
      </c>
      <c r="I52" s="46">
        <v>0</v>
      </c>
      <c r="J52" s="46">
        <v>57.76</v>
      </c>
      <c r="K52" s="46">
        <v>0</v>
      </c>
      <c r="L52" s="46">
        <v>0.96</v>
      </c>
      <c r="M52" s="74">
        <v>0</v>
      </c>
      <c r="N52" s="73">
        <v>0</v>
      </c>
      <c r="O52" s="46">
        <v>-17</v>
      </c>
      <c r="P52" s="46">
        <v>0</v>
      </c>
      <c r="Q52" s="46">
        <v>0</v>
      </c>
      <c r="R52" s="46">
        <v>0</v>
      </c>
      <c r="S52" s="74">
        <v>0</v>
      </c>
      <c r="U52" s="73">
        <v>-17.5</v>
      </c>
      <c r="V52" s="74">
        <v>154.03</v>
      </c>
      <c r="W52">
        <v>95.31</v>
      </c>
      <c r="X52">
        <v>-17</v>
      </c>
      <c r="Y52">
        <v>-0.5</v>
      </c>
      <c r="Z52">
        <v>0.96</v>
      </c>
      <c r="AA52">
        <v>57.76</v>
      </c>
    </row>
    <row r="53" spans="7:27">
      <c r="G53" t="s">
        <v>95</v>
      </c>
      <c r="H53" s="73">
        <v>103.01</v>
      </c>
      <c r="I53" s="46">
        <v>0</v>
      </c>
      <c r="J53" s="46">
        <v>48.14</v>
      </c>
      <c r="K53" s="46">
        <v>0</v>
      </c>
      <c r="L53" s="46">
        <v>0.96</v>
      </c>
      <c r="M53" s="74">
        <v>0</v>
      </c>
      <c r="N53" s="73">
        <v>0</v>
      </c>
      <c r="O53" s="46">
        <v>-19</v>
      </c>
      <c r="P53" s="46">
        <v>0</v>
      </c>
      <c r="Q53" s="46">
        <v>0</v>
      </c>
      <c r="R53" s="46">
        <v>0</v>
      </c>
      <c r="S53" s="74">
        <v>0</v>
      </c>
      <c r="U53" s="73">
        <v>-19.5</v>
      </c>
      <c r="V53" s="74">
        <v>152.11000000000001</v>
      </c>
      <c r="W53">
        <v>103.01</v>
      </c>
      <c r="X53">
        <v>-19</v>
      </c>
      <c r="Y53">
        <v>-0.5</v>
      </c>
      <c r="Z53">
        <v>0.96</v>
      </c>
      <c r="AA53">
        <v>48.14</v>
      </c>
    </row>
    <row r="54" spans="7:27">
      <c r="G54" t="s">
        <v>96</v>
      </c>
      <c r="H54" s="73">
        <v>73.17</v>
      </c>
      <c r="I54" s="46">
        <v>0</v>
      </c>
      <c r="J54" s="46">
        <v>43.32</v>
      </c>
      <c r="K54" s="46">
        <v>0</v>
      </c>
      <c r="L54" s="46">
        <v>0</v>
      </c>
      <c r="M54" s="74">
        <v>0</v>
      </c>
      <c r="N54" s="73">
        <v>0</v>
      </c>
      <c r="O54" s="46">
        <v>-3</v>
      </c>
      <c r="P54" s="46">
        <v>0</v>
      </c>
      <c r="Q54" s="46">
        <v>0</v>
      </c>
      <c r="R54" s="46">
        <v>0</v>
      </c>
      <c r="S54" s="74">
        <v>0</v>
      </c>
      <c r="U54" s="73">
        <v>-3.5</v>
      </c>
      <c r="V54" s="74">
        <v>116.49</v>
      </c>
      <c r="W54">
        <v>73.17</v>
      </c>
      <c r="X54">
        <v>-3</v>
      </c>
      <c r="Y54">
        <v>-0.5</v>
      </c>
      <c r="Z54">
        <v>0</v>
      </c>
      <c r="AA54">
        <v>43.32</v>
      </c>
    </row>
    <row r="55" spans="7:27">
      <c r="G55" t="s">
        <v>97</v>
      </c>
      <c r="H55" s="73">
        <v>38.51</v>
      </c>
      <c r="I55" s="46">
        <v>0</v>
      </c>
      <c r="J55" s="46">
        <v>0</v>
      </c>
      <c r="K55" s="46">
        <v>0</v>
      </c>
      <c r="L55" s="46">
        <v>0.96</v>
      </c>
      <c r="M55" s="74">
        <v>0</v>
      </c>
      <c r="N55" s="73">
        <v>0</v>
      </c>
      <c r="O55" s="46">
        <v>-45</v>
      </c>
      <c r="P55" s="46">
        <v>0</v>
      </c>
      <c r="Q55" s="46">
        <v>0</v>
      </c>
      <c r="R55" s="46">
        <v>0</v>
      </c>
      <c r="S55" s="74">
        <v>0</v>
      </c>
      <c r="U55" s="73">
        <v>-45.5</v>
      </c>
      <c r="V55" s="74">
        <v>39.47</v>
      </c>
      <c r="W55">
        <v>38.51</v>
      </c>
      <c r="X55">
        <v>-45</v>
      </c>
      <c r="Y55">
        <v>-0.5</v>
      </c>
      <c r="Z55">
        <v>0.96</v>
      </c>
      <c r="AA55">
        <v>0</v>
      </c>
    </row>
    <row r="56" spans="7:27">
      <c r="G56" t="s">
        <v>98</v>
      </c>
      <c r="H56" s="73">
        <v>57.76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0</v>
      </c>
      <c r="O56" s="46">
        <v>-39</v>
      </c>
      <c r="P56" s="46">
        <v>0</v>
      </c>
      <c r="Q56" s="46">
        <v>0</v>
      </c>
      <c r="R56" s="46">
        <v>0</v>
      </c>
      <c r="S56" s="74">
        <v>0</v>
      </c>
      <c r="U56" s="73">
        <v>-39.5</v>
      </c>
      <c r="V56" s="74">
        <v>58.72</v>
      </c>
      <c r="W56">
        <v>57.76</v>
      </c>
      <c r="X56">
        <v>-39</v>
      </c>
      <c r="Y56">
        <v>-0.5</v>
      </c>
      <c r="Z56">
        <v>0.96</v>
      </c>
      <c r="AA56">
        <v>0</v>
      </c>
    </row>
    <row r="57" spans="7:27">
      <c r="G57" t="s">
        <v>99</v>
      </c>
      <c r="H57" s="73">
        <v>26</v>
      </c>
      <c r="I57" s="46">
        <v>0</v>
      </c>
      <c r="J57" s="46">
        <v>14.44</v>
      </c>
      <c r="K57" s="46">
        <v>0</v>
      </c>
      <c r="L57" s="46">
        <v>0.96</v>
      </c>
      <c r="M57" s="74">
        <v>0</v>
      </c>
      <c r="N57" s="73">
        <v>0</v>
      </c>
      <c r="O57" s="46">
        <v>-38</v>
      </c>
      <c r="P57" s="46">
        <v>0</v>
      </c>
      <c r="Q57" s="46">
        <v>0</v>
      </c>
      <c r="R57" s="46">
        <v>0</v>
      </c>
      <c r="S57" s="74">
        <v>0</v>
      </c>
      <c r="U57" s="73">
        <v>-38.5</v>
      </c>
      <c r="V57" s="74">
        <v>41.4</v>
      </c>
      <c r="W57">
        <v>26</v>
      </c>
      <c r="X57">
        <v>-38</v>
      </c>
      <c r="Y57">
        <v>-0.5</v>
      </c>
      <c r="Z57">
        <v>0.96</v>
      </c>
      <c r="AA57">
        <v>14.44</v>
      </c>
    </row>
    <row r="58" spans="7:27">
      <c r="G58" t="s">
        <v>100</v>
      </c>
      <c r="H58" s="73">
        <v>21.18</v>
      </c>
      <c r="I58" s="46">
        <v>0</v>
      </c>
      <c r="J58" s="46">
        <v>28.88</v>
      </c>
      <c r="K58" s="46">
        <v>0</v>
      </c>
      <c r="L58" s="46">
        <v>0.96</v>
      </c>
      <c r="M58" s="74">
        <v>0</v>
      </c>
      <c r="N58" s="73">
        <v>0</v>
      </c>
      <c r="O58" s="46">
        <v>-35</v>
      </c>
      <c r="P58" s="46">
        <v>0</v>
      </c>
      <c r="Q58" s="46">
        <v>0</v>
      </c>
      <c r="R58" s="46">
        <v>0</v>
      </c>
      <c r="S58" s="74">
        <v>0</v>
      </c>
      <c r="U58" s="73">
        <v>-35.5</v>
      </c>
      <c r="V58" s="74">
        <v>51.02</v>
      </c>
      <c r="W58">
        <v>21.18</v>
      </c>
      <c r="X58">
        <v>-35</v>
      </c>
      <c r="Y58">
        <v>-0.5</v>
      </c>
      <c r="Z58">
        <v>0.96</v>
      </c>
      <c r="AA58">
        <v>28.88</v>
      </c>
    </row>
    <row r="59" spans="7:27">
      <c r="G59" t="s">
        <v>101</v>
      </c>
      <c r="H59" s="73">
        <v>0</v>
      </c>
      <c r="I59" s="46">
        <v>0</v>
      </c>
      <c r="J59" s="46">
        <v>9.6199999999999992</v>
      </c>
      <c r="K59" s="46">
        <v>0</v>
      </c>
      <c r="L59" s="46">
        <v>1.93</v>
      </c>
      <c r="M59" s="74">
        <v>0</v>
      </c>
      <c r="N59" s="73">
        <v>-16</v>
      </c>
      <c r="O59" s="46">
        <v>-33</v>
      </c>
      <c r="P59" s="46">
        <v>0</v>
      </c>
      <c r="Q59" s="46">
        <v>0</v>
      </c>
      <c r="R59" s="46">
        <v>0</v>
      </c>
      <c r="S59" s="74">
        <v>0</v>
      </c>
      <c r="U59" s="73">
        <v>-49.5</v>
      </c>
      <c r="V59" s="74">
        <v>11.55</v>
      </c>
      <c r="W59">
        <v>-16</v>
      </c>
      <c r="X59">
        <v>-33</v>
      </c>
      <c r="Y59">
        <v>-0.5</v>
      </c>
      <c r="Z59">
        <v>1.93</v>
      </c>
      <c r="AA59">
        <v>9.6199999999999992</v>
      </c>
    </row>
    <row r="60" spans="7:27">
      <c r="G60" t="s">
        <v>102</v>
      </c>
      <c r="H60" s="73">
        <v>0</v>
      </c>
      <c r="I60" s="46">
        <v>0</v>
      </c>
      <c r="J60" s="46">
        <v>19.260000000000002</v>
      </c>
      <c r="K60" s="46">
        <v>0</v>
      </c>
      <c r="L60" s="46">
        <v>0.96</v>
      </c>
      <c r="M60" s="74">
        <v>0</v>
      </c>
      <c r="N60" s="73">
        <v>-23</v>
      </c>
      <c r="O60" s="46">
        <v>-24</v>
      </c>
      <c r="P60" s="46">
        <v>0</v>
      </c>
      <c r="Q60" s="46">
        <v>0</v>
      </c>
      <c r="R60" s="46">
        <v>0</v>
      </c>
      <c r="S60" s="74">
        <v>0</v>
      </c>
      <c r="U60" s="73">
        <v>-47.5</v>
      </c>
      <c r="V60" s="74">
        <v>20.22</v>
      </c>
      <c r="W60">
        <v>-23</v>
      </c>
      <c r="X60">
        <v>-24</v>
      </c>
      <c r="Y60">
        <v>-0.5</v>
      </c>
      <c r="Z60">
        <v>0.96</v>
      </c>
      <c r="AA60">
        <v>19.260000000000002</v>
      </c>
    </row>
    <row r="61" spans="7:27">
      <c r="G61" t="s">
        <v>103</v>
      </c>
      <c r="H61" s="73">
        <v>4.8099999999999996</v>
      </c>
      <c r="I61" s="46">
        <v>0</v>
      </c>
      <c r="J61" s="46">
        <v>52.95</v>
      </c>
      <c r="K61" s="46">
        <v>0</v>
      </c>
      <c r="L61" s="46">
        <v>0.96</v>
      </c>
      <c r="M61" s="74">
        <v>0</v>
      </c>
      <c r="N61" s="73">
        <v>0</v>
      </c>
      <c r="O61" s="46">
        <v>-26</v>
      </c>
      <c r="P61" s="46">
        <v>0</v>
      </c>
      <c r="Q61" s="46">
        <v>0</v>
      </c>
      <c r="R61" s="46">
        <v>0</v>
      </c>
      <c r="S61" s="74">
        <v>0</v>
      </c>
      <c r="U61" s="73">
        <v>-26.5</v>
      </c>
      <c r="V61" s="74">
        <v>58.72</v>
      </c>
      <c r="W61">
        <v>4.8099999999999996</v>
      </c>
      <c r="X61">
        <v>-26</v>
      </c>
      <c r="Y61">
        <v>-0.5</v>
      </c>
      <c r="Z61">
        <v>0.96</v>
      </c>
      <c r="AA61">
        <v>52.95</v>
      </c>
    </row>
    <row r="62" spans="7:27">
      <c r="G62" t="s">
        <v>104</v>
      </c>
      <c r="H62" s="73">
        <v>0</v>
      </c>
      <c r="I62" s="46">
        <v>0</v>
      </c>
      <c r="J62" s="46">
        <v>52.95</v>
      </c>
      <c r="K62" s="46">
        <v>0</v>
      </c>
      <c r="L62" s="46">
        <v>2.89</v>
      </c>
      <c r="M62" s="74">
        <v>0</v>
      </c>
      <c r="N62" s="73">
        <v>-14</v>
      </c>
      <c r="O62" s="46">
        <v>-27</v>
      </c>
      <c r="P62" s="46">
        <v>0</v>
      </c>
      <c r="Q62" s="46">
        <v>0</v>
      </c>
      <c r="R62" s="46">
        <v>0</v>
      </c>
      <c r="S62" s="74">
        <v>0</v>
      </c>
      <c r="U62" s="73">
        <v>-41.5</v>
      </c>
      <c r="V62" s="74">
        <v>55.84</v>
      </c>
      <c r="W62">
        <v>-14</v>
      </c>
      <c r="X62">
        <v>-27</v>
      </c>
      <c r="Y62">
        <v>-0.5</v>
      </c>
      <c r="Z62">
        <v>2.89</v>
      </c>
      <c r="AA62">
        <v>52.95</v>
      </c>
    </row>
    <row r="63" spans="7:27">
      <c r="G63" t="s">
        <v>105</v>
      </c>
      <c r="H63" s="73">
        <v>0</v>
      </c>
      <c r="I63" s="46">
        <v>0</v>
      </c>
      <c r="J63" s="46">
        <v>38.51</v>
      </c>
      <c r="K63" s="46">
        <v>0</v>
      </c>
      <c r="L63" s="46">
        <v>0</v>
      </c>
      <c r="M63" s="74">
        <v>0</v>
      </c>
      <c r="N63" s="73">
        <v>-69</v>
      </c>
      <c r="O63" s="46">
        <v>-53</v>
      </c>
      <c r="P63" s="46">
        <v>0</v>
      </c>
      <c r="Q63" s="46">
        <v>0</v>
      </c>
      <c r="R63" s="46">
        <v>0</v>
      </c>
      <c r="S63" s="74">
        <v>0</v>
      </c>
      <c r="U63" s="73">
        <v>-122.5</v>
      </c>
      <c r="V63" s="74">
        <v>38.51</v>
      </c>
      <c r="W63">
        <v>-69</v>
      </c>
      <c r="X63">
        <v>-53</v>
      </c>
      <c r="Y63">
        <v>-0.5</v>
      </c>
      <c r="Z63">
        <v>0</v>
      </c>
      <c r="AA63">
        <v>38.51</v>
      </c>
    </row>
    <row r="64" spans="7:27">
      <c r="G64" t="s">
        <v>106</v>
      </c>
      <c r="H64" s="73">
        <v>0</v>
      </c>
      <c r="I64" s="46">
        <v>0</v>
      </c>
      <c r="J64" s="46">
        <v>38.51</v>
      </c>
      <c r="K64" s="46">
        <v>0</v>
      </c>
      <c r="L64" s="46">
        <v>0</v>
      </c>
      <c r="M64" s="74">
        <v>0</v>
      </c>
      <c r="N64" s="73">
        <v>-65</v>
      </c>
      <c r="O64" s="46">
        <v>-48</v>
      </c>
      <c r="P64" s="46">
        <v>0</v>
      </c>
      <c r="Q64" s="46">
        <v>0</v>
      </c>
      <c r="R64" s="46">
        <v>0</v>
      </c>
      <c r="S64" s="74">
        <v>0</v>
      </c>
      <c r="U64" s="73">
        <v>-113.5</v>
      </c>
      <c r="V64" s="74">
        <v>38.51</v>
      </c>
      <c r="W64">
        <v>-65</v>
      </c>
      <c r="X64">
        <v>-48</v>
      </c>
      <c r="Y64">
        <v>-0.5</v>
      </c>
      <c r="Z64">
        <v>0</v>
      </c>
      <c r="AA64">
        <v>38.51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-43</v>
      </c>
      <c r="O65" s="46">
        <v>-48</v>
      </c>
      <c r="P65" s="46">
        <v>0</v>
      </c>
      <c r="Q65" s="46">
        <v>0</v>
      </c>
      <c r="R65" s="46">
        <v>0</v>
      </c>
      <c r="S65" s="74">
        <v>0</v>
      </c>
      <c r="U65" s="73">
        <v>-91.5</v>
      </c>
      <c r="V65" s="74">
        <v>0</v>
      </c>
      <c r="W65">
        <v>-43</v>
      </c>
      <c r="X65">
        <v>-48</v>
      </c>
      <c r="Y65">
        <v>-0.5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0.96</v>
      </c>
      <c r="M66" s="74">
        <v>0</v>
      </c>
      <c r="N66" s="73">
        <v>-13</v>
      </c>
      <c r="O66" s="46">
        <v>-67</v>
      </c>
      <c r="P66" s="46">
        <v>0</v>
      </c>
      <c r="Q66" s="46">
        <v>0</v>
      </c>
      <c r="R66" s="46">
        <v>0</v>
      </c>
      <c r="S66" s="74">
        <v>0</v>
      </c>
      <c r="U66" s="73">
        <v>-80.5</v>
      </c>
      <c r="V66" s="74">
        <v>0.96</v>
      </c>
      <c r="W66">
        <v>-13</v>
      </c>
      <c r="X66">
        <v>-67</v>
      </c>
      <c r="Y66">
        <v>-0.5</v>
      </c>
      <c r="Z66">
        <v>0.96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1.93</v>
      </c>
      <c r="M67" s="74">
        <v>0</v>
      </c>
      <c r="N67" s="73">
        <v>-67</v>
      </c>
      <c r="O67" s="46">
        <v>-22</v>
      </c>
      <c r="P67" s="46">
        <v>0</v>
      </c>
      <c r="Q67" s="46">
        <v>0</v>
      </c>
      <c r="R67" s="46">
        <v>0</v>
      </c>
      <c r="S67" s="74">
        <v>0</v>
      </c>
      <c r="U67" s="73">
        <v>-89.5</v>
      </c>
      <c r="V67" s="74">
        <v>1.93</v>
      </c>
      <c r="W67">
        <v>-67</v>
      </c>
      <c r="X67">
        <v>-22</v>
      </c>
      <c r="Y67">
        <v>-0.5</v>
      </c>
      <c r="Z67">
        <v>1.93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2.89</v>
      </c>
      <c r="M68" s="74">
        <v>0</v>
      </c>
      <c r="N68" s="73">
        <v>-24</v>
      </c>
      <c r="O68" s="46">
        <v>-34</v>
      </c>
      <c r="P68" s="46">
        <v>0</v>
      </c>
      <c r="Q68" s="46">
        <v>0</v>
      </c>
      <c r="R68" s="46">
        <v>0</v>
      </c>
      <c r="S68" s="74">
        <v>0</v>
      </c>
      <c r="U68" s="73">
        <v>-58.5</v>
      </c>
      <c r="V68" s="74">
        <v>2.89</v>
      </c>
      <c r="W68">
        <v>-24</v>
      </c>
      <c r="X68">
        <v>-34</v>
      </c>
      <c r="Y68">
        <v>-0.5</v>
      </c>
      <c r="Z68">
        <v>2.89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24.07</v>
      </c>
      <c r="K69" s="46">
        <v>0</v>
      </c>
      <c r="L69" s="46">
        <v>3.85</v>
      </c>
      <c r="M69" s="74">
        <v>0</v>
      </c>
      <c r="N69" s="73">
        <v>-46</v>
      </c>
      <c r="O69" s="46">
        <v>-26</v>
      </c>
      <c r="P69" s="46">
        <v>0</v>
      </c>
      <c r="Q69" s="46">
        <v>0</v>
      </c>
      <c r="R69" s="46">
        <v>0</v>
      </c>
      <c r="S69" s="74">
        <v>0</v>
      </c>
      <c r="U69" s="73">
        <v>-72.5</v>
      </c>
      <c r="V69" s="74">
        <v>27.92</v>
      </c>
      <c r="W69">
        <v>-46</v>
      </c>
      <c r="X69">
        <v>-26</v>
      </c>
      <c r="Y69">
        <v>-0.5</v>
      </c>
      <c r="Z69">
        <v>3.85</v>
      </c>
      <c r="AA69">
        <v>24.07</v>
      </c>
    </row>
    <row r="70" spans="7:27">
      <c r="G70" t="s">
        <v>112</v>
      </c>
      <c r="H70" s="73">
        <v>0</v>
      </c>
      <c r="I70" s="46">
        <v>0</v>
      </c>
      <c r="J70" s="46">
        <v>19.260000000000002</v>
      </c>
      <c r="K70" s="46">
        <v>0</v>
      </c>
      <c r="L70" s="46">
        <v>4.8099999999999996</v>
      </c>
      <c r="M70" s="74">
        <v>0</v>
      </c>
      <c r="N70" s="73">
        <v>-68</v>
      </c>
      <c r="O70" s="46">
        <v>-21</v>
      </c>
      <c r="P70" s="46">
        <v>0</v>
      </c>
      <c r="Q70" s="46">
        <v>0</v>
      </c>
      <c r="R70" s="46">
        <v>0</v>
      </c>
      <c r="S70" s="74">
        <v>0</v>
      </c>
      <c r="U70" s="73">
        <v>-89.5</v>
      </c>
      <c r="V70" s="74">
        <v>24.07</v>
      </c>
      <c r="W70">
        <v>-68</v>
      </c>
      <c r="X70">
        <v>-21</v>
      </c>
      <c r="Y70">
        <v>-0.5</v>
      </c>
      <c r="Z70">
        <v>4.8099999999999996</v>
      </c>
      <c r="AA70">
        <v>19.260000000000002</v>
      </c>
    </row>
    <row r="71" spans="7:27">
      <c r="G71" t="s">
        <v>113</v>
      </c>
      <c r="H71" s="73">
        <v>0</v>
      </c>
      <c r="I71" s="46">
        <v>0</v>
      </c>
      <c r="J71" s="46">
        <v>24.07</v>
      </c>
      <c r="K71" s="46">
        <v>0</v>
      </c>
      <c r="L71" s="46">
        <v>7.7</v>
      </c>
      <c r="M71" s="74">
        <v>0</v>
      </c>
      <c r="N71" s="73">
        <v>-54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-64.5</v>
      </c>
      <c r="V71" s="74">
        <v>31.77</v>
      </c>
      <c r="W71">
        <v>-54</v>
      </c>
      <c r="X71">
        <v>-10</v>
      </c>
      <c r="Y71">
        <v>-0.5</v>
      </c>
      <c r="Z71">
        <v>7.7</v>
      </c>
      <c r="AA71">
        <v>24.07</v>
      </c>
    </row>
    <row r="72" spans="7:27">
      <c r="G72" t="s">
        <v>114</v>
      </c>
      <c r="H72" s="73">
        <v>0</v>
      </c>
      <c r="I72" s="46">
        <v>0</v>
      </c>
      <c r="J72" s="46">
        <v>28.88</v>
      </c>
      <c r="K72" s="46">
        <v>0</v>
      </c>
      <c r="L72" s="46">
        <v>9.6300000000000008</v>
      </c>
      <c r="M72" s="74">
        <v>0</v>
      </c>
      <c r="N72" s="73">
        <v>-30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-30.5</v>
      </c>
      <c r="V72" s="74">
        <v>38.51</v>
      </c>
      <c r="W72">
        <v>-30</v>
      </c>
      <c r="X72">
        <v>0</v>
      </c>
      <c r="Y72">
        <v>-0.5</v>
      </c>
      <c r="Z72">
        <v>9.6300000000000008</v>
      </c>
      <c r="AA72">
        <v>28.88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10.59</v>
      </c>
      <c r="M73" s="74">
        <v>0</v>
      </c>
      <c r="N73" s="73">
        <v>-30</v>
      </c>
      <c r="O73" s="46">
        <v>0</v>
      </c>
      <c r="P73" s="46">
        <v>-8</v>
      </c>
      <c r="Q73" s="46">
        <v>0</v>
      </c>
      <c r="R73" s="46">
        <v>0</v>
      </c>
      <c r="S73" s="74">
        <v>0</v>
      </c>
      <c r="U73" s="73">
        <v>-38.5</v>
      </c>
      <c r="V73" s="74">
        <v>10.59</v>
      </c>
      <c r="W73">
        <v>-30</v>
      </c>
      <c r="X73">
        <v>0</v>
      </c>
      <c r="Y73">
        <v>-0.5</v>
      </c>
      <c r="Z73">
        <v>10.59</v>
      </c>
      <c r="AA73">
        <v>-8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11.55</v>
      </c>
      <c r="M74" s="74">
        <v>0</v>
      </c>
      <c r="N74" s="73">
        <v>-27</v>
      </c>
      <c r="O74" s="46">
        <v>0</v>
      </c>
      <c r="P74" s="46">
        <v>-14</v>
      </c>
      <c r="Q74" s="46">
        <v>0</v>
      </c>
      <c r="R74" s="46">
        <v>0</v>
      </c>
      <c r="S74" s="74">
        <v>0</v>
      </c>
      <c r="U74" s="73">
        <v>-41.5</v>
      </c>
      <c r="V74" s="74">
        <v>11.55</v>
      </c>
      <c r="W74">
        <v>-27</v>
      </c>
      <c r="X74">
        <v>0</v>
      </c>
      <c r="Y74">
        <v>-0.5</v>
      </c>
      <c r="Z74">
        <v>11.55</v>
      </c>
      <c r="AA74">
        <v>-14</v>
      </c>
    </row>
    <row r="75" spans="7:27">
      <c r="G75" t="s">
        <v>117</v>
      </c>
      <c r="H75" s="73">
        <v>61.61</v>
      </c>
      <c r="I75" s="46">
        <v>0</v>
      </c>
      <c r="J75" s="46">
        <v>0</v>
      </c>
      <c r="K75" s="46">
        <v>0</v>
      </c>
      <c r="L75" s="46">
        <v>13.48</v>
      </c>
      <c r="M75" s="74">
        <v>0</v>
      </c>
      <c r="N75" s="73">
        <v>0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-20.5</v>
      </c>
      <c r="V75" s="74">
        <v>75.09</v>
      </c>
      <c r="W75">
        <v>61.61</v>
      </c>
      <c r="X75">
        <v>0</v>
      </c>
      <c r="Y75">
        <v>-0.5</v>
      </c>
      <c r="Z75">
        <v>13.48</v>
      </c>
      <c r="AA75">
        <v>-20</v>
      </c>
    </row>
    <row r="76" spans="7:27">
      <c r="G76" t="s">
        <v>118</v>
      </c>
      <c r="H76" s="73">
        <v>55.84</v>
      </c>
      <c r="I76" s="46">
        <v>0</v>
      </c>
      <c r="J76" s="46">
        <v>0</v>
      </c>
      <c r="K76" s="46">
        <v>0</v>
      </c>
      <c r="L76" s="46">
        <v>14.44</v>
      </c>
      <c r="M76" s="74">
        <v>0</v>
      </c>
      <c r="N76" s="73">
        <v>0</v>
      </c>
      <c r="O76" s="46">
        <v>0</v>
      </c>
      <c r="P76" s="46">
        <v>-5</v>
      </c>
      <c r="Q76" s="46">
        <v>0</v>
      </c>
      <c r="R76" s="46">
        <v>0</v>
      </c>
      <c r="S76" s="74">
        <v>0</v>
      </c>
      <c r="U76" s="73">
        <v>-5.5</v>
      </c>
      <c r="V76" s="74">
        <v>70.28</v>
      </c>
      <c r="W76">
        <v>55.84</v>
      </c>
      <c r="X76">
        <v>0</v>
      </c>
      <c r="Y76">
        <v>-0.5</v>
      </c>
      <c r="Z76">
        <v>14.44</v>
      </c>
      <c r="AA76">
        <v>-5</v>
      </c>
    </row>
    <row r="77" spans="7:27">
      <c r="G77" t="s">
        <v>119</v>
      </c>
      <c r="H77" s="73">
        <v>85.68</v>
      </c>
      <c r="I77" s="46">
        <v>0</v>
      </c>
      <c r="J77" s="46">
        <v>0</v>
      </c>
      <c r="K77" s="46">
        <v>0</v>
      </c>
      <c r="L77" s="46">
        <v>15.4</v>
      </c>
      <c r="M77" s="74">
        <v>0</v>
      </c>
      <c r="N77" s="73">
        <v>0</v>
      </c>
      <c r="O77" s="46">
        <v>0</v>
      </c>
      <c r="P77" s="46">
        <v>-5</v>
      </c>
      <c r="Q77" s="46">
        <v>0</v>
      </c>
      <c r="R77" s="46">
        <v>0</v>
      </c>
      <c r="S77" s="74">
        <v>0</v>
      </c>
      <c r="U77" s="73">
        <v>-5.5</v>
      </c>
      <c r="V77" s="74">
        <v>101.08</v>
      </c>
      <c r="W77">
        <v>85.68</v>
      </c>
      <c r="X77">
        <v>0</v>
      </c>
      <c r="Y77">
        <v>-0.5</v>
      </c>
      <c r="Z77">
        <v>15.4</v>
      </c>
      <c r="AA77">
        <v>-5</v>
      </c>
    </row>
    <row r="78" spans="7:27">
      <c r="G78" t="s">
        <v>120</v>
      </c>
      <c r="H78" s="73">
        <v>81.83</v>
      </c>
      <c r="I78" s="46">
        <v>0</v>
      </c>
      <c r="J78" s="46">
        <v>0</v>
      </c>
      <c r="K78" s="46">
        <v>0</v>
      </c>
      <c r="L78" s="46">
        <v>15.4</v>
      </c>
      <c r="M78" s="74">
        <v>0</v>
      </c>
      <c r="N78" s="73">
        <v>0</v>
      </c>
      <c r="O78" s="46">
        <v>0</v>
      </c>
      <c r="P78" s="46">
        <v>-10</v>
      </c>
      <c r="Q78" s="46">
        <v>0</v>
      </c>
      <c r="R78" s="46">
        <v>0</v>
      </c>
      <c r="S78" s="74">
        <v>0</v>
      </c>
      <c r="U78" s="73">
        <v>-10.5</v>
      </c>
      <c r="V78" s="74">
        <v>97.23</v>
      </c>
      <c r="W78">
        <v>81.83</v>
      </c>
      <c r="X78">
        <v>0</v>
      </c>
      <c r="Y78">
        <v>-0.5</v>
      </c>
      <c r="Z78">
        <v>15.4</v>
      </c>
      <c r="AA78">
        <v>-10</v>
      </c>
    </row>
    <row r="79" spans="7:27">
      <c r="G79" t="s">
        <v>121</v>
      </c>
      <c r="H79" s="73">
        <v>52.95</v>
      </c>
      <c r="I79" s="46">
        <v>0</v>
      </c>
      <c r="J79" s="46">
        <v>0</v>
      </c>
      <c r="K79" s="46">
        <v>0</v>
      </c>
      <c r="L79" s="46">
        <v>15.4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-0.5</v>
      </c>
      <c r="V79" s="74">
        <v>68.349999999999994</v>
      </c>
      <c r="W79">
        <v>52.95</v>
      </c>
      <c r="X79">
        <v>0</v>
      </c>
      <c r="Y79">
        <v>-0.5</v>
      </c>
      <c r="Z79">
        <v>15.4</v>
      </c>
      <c r="AA79">
        <v>0</v>
      </c>
    </row>
    <row r="80" spans="7:27">
      <c r="G80" t="s">
        <v>122</v>
      </c>
      <c r="H80" s="73">
        <v>54.88</v>
      </c>
      <c r="I80" s="46">
        <v>0</v>
      </c>
      <c r="J80" s="46">
        <v>0</v>
      </c>
      <c r="K80" s="46">
        <v>0</v>
      </c>
      <c r="L80" s="46">
        <v>15.4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-0.5</v>
      </c>
      <c r="V80" s="74">
        <v>70.28</v>
      </c>
      <c r="W80">
        <v>54.88</v>
      </c>
      <c r="X80">
        <v>0</v>
      </c>
      <c r="Y80">
        <v>-0.5</v>
      </c>
      <c r="Z80">
        <v>15.4</v>
      </c>
      <c r="AA80">
        <v>0</v>
      </c>
    </row>
    <row r="81" spans="7:27">
      <c r="G81" t="s">
        <v>123</v>
      </c>
      <c r="H81" s="73">
        <v>65.47</v>
      </c>
      <c r="I81" s="46">
        <v>0</v>
      </c>
      <c r="J81" s="46">
        <v>4.8099999999999996</v>
      </c>
      <c r="K81" s="46">
        <v>0</v>
      </c>
      <c r="L81" s="46">
        <v>15.4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-0.5</v>
      </c>
      <c r="V81" s="74">
        <v>85.68</v>
      </c>
      <c r="W81">
        <v>65.47</v>
      </c>
      <c r="X81">
        <v>0</v>
      </c>
      <c r="Y81">
        <v>-0.5</v>
      </c>
      <c r="Z81">
        <v>15.4</v>
      </c>
      <c r="AA81">
        <v>4.8099999999999996</v>
      </c>
    </row>
    <row r="82" spans="7:27">
      <c r="G82" t="s">
        <v>124</v>
      </c>
      <c r="H82" s="73">
        <v>67.39</v>
      </c>
      <c r="I82" s="46">
        <v>0</v>
      </c>
      <c r="J82" s="46">
        <v>0</v>
      </c>
      <c r="K82" s="46">
        <v>0</v>
      </c>
      <c r="L82" s="46">
        <v>15.4</v>
      </c>
      <c r="M82" s="74">
        <v>0</v>
      </c>
      <c r="N82" s="73">
        <v>0</v>
      </c>
      <c r="O82" s="46">
        <v>0</v>
      </c>
      <c r="P82" s="46">
        <v>-7</v>
      </c>
      <c r="Q82" s="46">
        <v>0</v>
      </c>
      <c r="R82" s="46">
        <v>0</v>
      </c>
      <c r="S82" s="74">
        <v>0</v>
      </c>
      <c r="U82" s="73">
        <v>-7.5</v>
      </c>
      <c r="V82" s="74">
        <v>82.79</v>
      </c>
      <c r="W82">
        <v>67.39</v>
      </c>
      <c r="X82">
        <v>0</v>
      </c>
      <c r="Y82">
        <v>-0.5</v>
      </c>
      <c r="Z82">
        <v>15.4</v>
      </c>
      <c r="AA82">
        <v>-7</v>
      </c>
    </row>
    <row r="83" spans="7:27">
      <c r="G83" t="s">
        <v>125</v>
      </c>
      <c r="H83" s="73">
        <v>158.84</v>
      </c>
      <c r="I83" s="46">
        <v>0</v>
      </c>
      <c r="J83" s="46">
        <v>0</v>
      </c>
      <c r="K83" s="46">
        <v>0</v>
      </c>
      <c r="L83" s="46">
        <v>13.77</v>
      </c>
      <c r="M83" s="74">
        <v>0</v>
      </c>
      <c r="N83" s="73">
        <v>0</v>
      </c>
      <c r="O83" s="46">
        <v>0</v>
      </c>
      <c r="P83" s="46">
        <v>-10</v>
      </c>
      <c r="Q83" s="46">
        <v>0</v>
      </c>
      <c r="R83" s="46">
        <v>0</v>
      </c>
      <c r="S83" s="74">
        <v>0</v>
      </c>
      <c r="U83" s="73">
        <v>-10.5</v>
      </c>
      <c r="V83" s="74">
        <v>172.61</v>
      </c>
      <c r="W83">
        <v>158.84</v>
      </c>
      <c r="X83">
        <v>0</v>
      </c>
      <c r="Y83">
        <v>-0.5</v>
      </c>
      <c r="Z83">
        <v>13.77</v>
      </c>
      <c r="AA83">
        <v>-10</v>
      </c>
    </row>
    <row r="84" spans="7:27">
      <c r="G84" t="s">
        <v>126</v>
      </c>
      <c r="H84" s="73">
        <v>153.06</v>
      </c>
      <c r="I84" s="46">
        <v>0</v>
      </c>
      <c r="J84" s="46">
        <v>0</v>
      </c>
      <c r="K84" s="46">
        <v>0</v>
      </c>
      <c r="L84" s="46">
        <v>13.29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-0.5</v>
      </c>
      <c r="V84" s="74">
        <v>166.35</v>
      </c>
      <c r="W84">
        <v>153.06</v>
      </c>
      <c r="X84">
        <v>0</v>
      </c>
      <c r="Y84">
        <v>-0.5</v>
      </c>
      <c r="Z84">
        <v>13.29</v>
      </c>
      <c r="AA84">
        <v>0</v>
      </c>
    </row>
    <row r="85" spans="7:27">
      <c r="G85" t="s">
        <v>127</v>
      </c>
      <c r="H85" s="73">
        <v>129</v>
      </c>
      <c r="I85" s="46">
        <v>0</v>
      </c>
      <c r="J85" s="46">
        <v>4.8099999999999996</v>
      </c>
      <c r="K85" s="46">
        <v>0</v>
      </c>
      <c r="L85" s="46">
        <v>12.71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-0.5</v>
      </c>
      <c r="V85" s="74">
        <v>146.52000000000001</v>
      </c>
      <c r="W85">
        <v>129</v>
      </c>
      <c r="X85">
        <v>0</v>
      </c>
      <c r="Y85">
        <v>-0.5</v>
      </c>
      <c r="Z85">
        <v>12.71</v>
      </c>
      <c r="AA85">
        <v>4.8099999999999996</v>
      </c>
    </row>
    <row r="86" spans="7:27">
      <c r="G86" t="s">
        <v>128</v>
      </c>
      <c r="H86" s="73">
        <v>104.93</v>
      </c>
      <c r="I86" s="46">
        <v>0</v>
      </c>
      <c r="J86" s="46">
        <v>0</v>
      </c>
      <c r="K86" s="46">
        <v>0</v>
      </c>
      <c r="L86" s="46">
        <v>12.23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-0.5</v>
      </c>
      <c r="V86" s="74">
        <v>117.16</v>
      </c>
      <c r="W86">
        <v>104.93</v>
      </c>
      <c r="X86">
        <v>0</v>
      </c>
      <c r="Y86">
        <v>-0.5</v>
      </c>
      <c r="Z86">
        <v>12.23</v>
      </c>
      <c r="AA86">
        <v>0</v>
      </c>
    </row>
    <row r="87" spans="7:27">
      <c r="G87" t="s">
        <v>129</v>
      </c>
      <c r="H87" s="73">
        <v>87.6</v>
      </c>
      <c r="I87" s="46">
        <v>0</v>
      </c>
      <c r="J87" s="46">
        <v>0</v>
      </c>
      <c r="K87" s="46">
        <v>0</v>
      </c>
      <c r="L87" s="46">
        <v>11.65</v>
      </c>
      <c r="M87" s="74">
        <v>0</v>
      </c>
      <c r="N87" s="73">
        <v>0</v>
      </c>
      <c r="O87" s="46">
        <v>-35</v>
      </c>
      <c r="P87" s="46">
        <v>-10</v>
      </c>
      <c r="Q87" s="46">
        <v>0</v>
      </c>
      <c r="R87" s="46">
        <v>0</v>
      </c>
      <c r="S87" s="74">
        <v>0</v>
      </c>
      <c r="U87" s="73">
        <v>-45.5</v>
      </c>
      <c r="V87" s="74">
        <v>99.25</v>
      </c>
      <c r="W87">
        <v>87.6</v>
      </c>
      <c r="X87">
        <v>-35</v>
      </c>
      <c r="Y87">
        <v>-0.5</v>
      </c>
      <c r="Z87">
        <v>11.65</v>
      </c>
      <c r="AA87">
        <v>-10</v>
      </c>
    </row>
    <row r="88" spans="7:27">
      <c r="G88" t="s">
        <v>130</v>
      </c>
      <c r="H88" s="73">
        <v>75.09</v>
      </c>
      <c r="I88" s="46">
        <v>0</v>
      </c>
      <c r="J88" s="46">
        <v>0</v>
      </c>
      <c r="K88" s="46">
        <v>0</v>
      </c>
      <c r="L88" s="46">
        <v>10.78</v>
      </c>
      <c r="M88" s="74">
        <v>0</v>
      </c>
      <c r="N88" s="73">
        <v>0</v>
      </c>
      <c r="O88" s="46">
        <v>-28</v>
      </c>
      <c r="P88" s="46">
        <v>-10</v>
      </c>
      <c r="Q88" s="46">
        <v>0</v>
      </c>
      <c r="R88" s="46">
        <v>0</v>
      </c>
      <c r="S88" s="74">
        <v>0</v>
      </c>
      <c r="U88" s="73">
        <v>-38.5</v>
      </c>
      <c r="V88" s="74">
        <v>85.87</v>
      </c>
      <c r="W88">
        <v>75.09</v>
      </c>
      <c r="X88">
        <v>-28</v>
      </c>
      <c r="Y88">
        <v>-0.5</v>
      </c>
      <c r="Z88">
        <v>10.78</v>
      </c>
      <c r="AA88">
        <v>-10</v>
      </c>
    </row>
    <row r="89" spans="7:27">
      <c r="G89" t="s">
        <v>131</v>
      </c>
      <c r="H89" s="73">
        <v>43.32</v>
      </c>
      <c r="I89" s="46">
        <v>0</v>
      </c>
      <c r="J89" s="46">
        <v>0</v>
      </c>
      <c r="K89" s="46">
        <v>0</v>
      </c>
      <c r="L89" s="46">
        <v>9.82</v>
      </c>
      <c r="M89" s="74">
        <v>0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-15.5</v>
      </c>
      <c r="V89" s="74">
        <v>53.14</v>
      </c>
      <c r="W89">
        <v>43.32</v>
      </c>
      <c r="X89">
        <v>-15</v>
      </c>
      <c r="Y89">
        <v>-0.5</v>
      </c>
      <c r="Z89">
        <v>9.82</v>
      </c>
      <c r="AA89">
        <v>0</v>
      </c>
    </row>
    <row r="90" spans="7:27">
      <c r="G90" t="s">
        <v>132</v>
      </c>
      <c r="H90" s="73">
        <v>85.68</v>
      </c>
      <c r="I90" s="46">
        <v>0</v>
      </c>
      <c r="J90" s="46">
        <v>0</v>
      </c>
      <c r="K90" s="46">
        <v>0</v>
      </c>
      <c r="L90" s="46">
        <v>8.9499999999999993</v>
      </c>
      <c r="M90" s="74">
        <v>0</v>
      </c>
      <c r="N90" s="73">
        <v>0</v>
      </c>
      <c r="O90" s="46">
        <v>0</v>
      </c>
      <c r="P90" s="46">
        <v>-7</v>
      </c>
      <c r="Q90" s="46">
        <v>0</v>
      </c>
      <c r="R90" s="46">
        <v>0</v>
      </c>
      <c r="S90" s="74">
        <v>0</v>
      </c>
      <c r="U90" s="73">
        <v>-7.5</v>
      </c>
      <c r="V90" s="74">
        <v>94.63</v>
      </c>
      <c r="W90">
        <v>85.68</v>
      </c>
      <c r="X90">
        <v>0</v>
      </c>
      <c r="Y90">
        <v>-0.5</v>
      </c>
      <c r="Z90">
        <v>8.9499999999999993</v>
      </c>
      <c r="AA90">
        <v>-7</v>
      </c>
    </row>
    <row r="91" spans="7:27">
      <c r="G91" t="s">
        <v>133</v>
      </c>
      <c r="H91" s="73">
        <v>130.91999999999999</v>
      </c>
      <c r="I91" s="46">
        <v>0</v>
      </c>
      <c r="J91" s="46">
        <v>0</v>
      </c>
      <c r="K91" s="46">
        <v>0</v>
      </c>
      <c r="L91" s="46">
        <v>8.09</v>
      </c>
      <c r="M91" s="74">
        <v>0</v>
      </c>
      <c r="N91" s="73">
        <v>0</v>
      </c>
      <c r="O91" s="46">
        <v>0</v>
      </c>
      <c r="P91" s="46">
        <v>-5</v>
      </c>
      <c r="Q91" s="46">
        <v>0</v>
      </c>
      <c r="R91" s="46">
        <v>0</v>
      </c>
      <c r="S91" s="74">
        <v>0</v>
      </c>
      <c r="U91" s="73">
        <v>-5.5</v>
      </c>
      <c r="V91" s="74">
        <v>139.01</v>
      </c>
      <c r="W91">
        <v>130.91999999999999</v>
      </c>
      <c r="X91">
        <v>0</v>
      </c>
      <c r="Y91">
        <v>-0.5</v>
      </c>
      <c r="Z91">
        <v>8.09</v>
      </c>
      <c r="AA91">
        <v>-5</v>
      </c>
    </row>
    <row r="92" spans="7:27">
      <c r="G92" t="s">
        <v>134</v>
      </c>
      <c r="H92" s="73">
        <v>176.17</v>
      </c>
      <c r="I92" s="46">
        <v>0</v>
      </c>
      <c r="J92" s="46">
        <v>0</v>
      </c>
      <c r="K92" s="46">
        <v>0</v>
      </c>
      <c r="L92" s="46">
        <v>7.03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-0.5</v>
      </c>
      <c r="V92" s="74">
        <v>183.2</v>
      </c>
      <c r="W92">
        <v>176.17</v>
      </c>
      <c r="X92">
        <v>0</v>
      </c>
      <c r="Y92">
        <v>-0.5</v>
      </c>
      <c r="Z92">
        <v>7.03</v>
      </c>
      <c r="AA92">
        <v>0</v>
      </c>
    </row>
    <row r="93" spans="7:27">
      <c r="G93" t="s">
        <v>135</v>
      </c>
      <c r="H93" s="73">
        <v>221.42</v>
      </c>
      <c r="I93" s="46">
        <v>0</v>
      </c>
      <c r="J93" s="46">
        <v>0</v>
      </c>
      <c r="K93" s="46">
        <v>0</v>
      </c>
      <c r="L93" s="46">
        <v>6.07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-0.5</v>
      </c>
      <c r="V93" s="74">
        <v>227.49</v>
      </c>
      <c r="W93">
        <v>221.42</v>
      </c>
      <c r="X93">
        <v>0</v>
      </c>
      <c r="Y93">
        <v>-0.5</v>
      </c>
      <c r="Z93">
        <v>6.07</v>
      </c>
      <c r="AA93">
        <v>0</v>
      </c>
    </row>
    <row r="94" spans="7:27">
      <c r="G94" t="s">
        <v>136</v>
      </c>
      <c r="H94" s="73">
        <v>191.58</v>
      </c>
      <c r="I94" s="46">
        <v>0</v>
      </c>
      <c r="J94" s="46">
        <v>0</v>
      </c>
      <c r="K94" s="46">
        <v>0</v>
      </c>
      <c r="L94" s="46">
        <v>5.68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-0.5</v>
      </c>
      <c r="V94" s="74">
        <v>197.26</v>
      </c>
      <c r="W94">
        <v>191.58</v>
      </c>
      <c r="X94">
        <v>0</v>
      </c>
      <c r="Y94">
        <v>-0.5</v>
      </c>
      <c r="Z94">
        <v>5.68</v>
      </c>
      <c r="AA94">
        <v>0</v>
      </c>
    </row>
    <row r="95" spans="7:27">
      <c r="G95" t="s">
        <v>137</v>
      </c>
      <c r="H95" s="73">
        <v>124.19</v>
      </c>
      <c r="I95" s="46">
        <v>0</v>
      </c>
      <c r="J95" s="46">
        <v>0</v>
      </c>
      <c r="K95" s="46">
        <v>0</v>
      </c>
      <c r="L95" s="46">
        <v>5.49</v>
      </c>
      <c r="M95" s="74">
        <v>0</v>
      </c>
      <c r="N95" s="73">
        <v>0</v>
      </c>
      <c r="O95" s="46">
        <v>0</v>
      </c>
      <c r="P95" s="46">
        <v>-7</v>
      </c>
      <c r="Q95" s="46">
        <v>0</v>
      </c>
      <c r="R95" s="46">
        <v>0</v>
      </c>
      <c r="S95" s="74">
        <v>0</v>
      </c>
      <c r="U95" s="73">
        <v>-7.5</v>
      </c>
      <c r="V95" s="74">
        <v>129.68</v>
      </c>
      <c r="W95">
        <v>124.19</v>
      </c>
      <c r="X95">
        <v>0</v>
      </c>
      <c r="Y95">
        <v>-0.5</v>
      </c>
      <c r="Z95">
        <v>5.49</v>
      </c>
      <c r="AA95">
        <v>-7</v>
      </c>
    </row>
    <row r="96" spans="7:27">
      <c r="G96" t="s">
        <v>138</v>
      </c>
      <c r="H96" s="73">
        <v>87.6</v>
      </c>
      <c r="I96" s="46">
        <v>0</v>
      </c>
      <c r="J96" s="46">
        <v>0</v>
      </c>
      <c r="K96" s="46">
        <v>0</v>
      </c>
      <c r="L96" s="46">
        <v>4.72</v>
      </c>
      <c r="M96" s="74">
        <v>0</v>
      </c>
      <c r="N96" s="73">
        <v>0</v>
      </c>
      <c r="O96" s="46">
        <v>0</v>
      </c>
      <c r="P96" s="46">
        <v>-10</v>
      </c>
      <c r="Q96" s="46">
        <v>0</v>
      </c>
      <c r="R96" s="46">
        <v>0</v>
      </c>
      <c r="S96" s="74">
        <v>0</v>
      </c>
      <c r="U96" s="73">
        <v>-10.5</v>
      </c>
      <c r="V96" s="74">
        <v>92.32</v>
      </c>
      <c r="W96">
        <v>87.6</v>
      </c>
      <c r="X96">
        <v>0</v>
      </c>
      <c r="Y96">
        <v>-0.5</v>
      </c>
      <c r="Z96">
        <v>4.72</v>
      </c>
      <c r="AA96">
        <v>-10</v>
      </c>
    </row>
    <row r="97" spans="1:83">
      <c r="G97" t="s">
        <v>139</v>
      </c>
      <c r="H97" s="73">
        <v>17.329999999999998</v>
      </c>
      <c r="I97" s="46">
        <v>0</v>
      </c>
      <c r="J97" s="46">
        <v>0</v>
      </c>
      <c r="K97" s="46">
        <v>0</v>
      </c>
      <c r="L97" s="46">
        <v>4.04</v>
      </c>
      <c r="M97" s="74">
        <v>0</v>
      </c>
      <c r="N97" s="73">
        <v>0</v>
      </c>
      <c r="O97" s="46">
        <v>-15</v>
      </c>
      <c r="P97" s="46">
        <v>-10</v>
      </c>
      <c r="Q97" s="46">
        <v>0</v>
      </c>
      <c r="R97" s="46">
        <v>0</v>
      </c>
      <c r="S97" s="74">
        <v>0</v>
      </c>
      <c r="U97" s="73">
        <v>-25.5</v>
      </c>
      <c r="V97" s="74">
        <v>21.37</v>
      </c>
      <c r="W97">
        <v>17.329999999999998</v>
      </c>
      <c r="X97">
        <v>-15</v>
      </c>
      <c r="Y97">
        <v>-0.5</v>
      </c>
      <c r="Z97">
        <v>4.04</v>
      </c>
      <c r="AA97">
        <v>-10</v>
      </c>
    </row>
    <row r="98" spans="1:83">
      <c r="G98" t="s">
        <v>140</v>
      </c>
      <c r="H98" s="73">
        <v>31.77</v>
      </c>
      <c r="I98" s="46">
        <v>0</v>
      </c>
      <c r="J98" s="46">
        <v>0</v>
      </c>
      <c r="K98" s="46">
        <v>0</v>
      </c>
      <c r="L98" s="46">
        <v>3.56</v>
      </c>
      <c r="M98" s="74">
        <v>0</v>
      </c>
      <c r="N98" s="73">
        <v>0</v>
      </c>
      <c r="O98" s="46">
        <v>-33</v>
      </c>
      <c r="P98" s="46">
        <v>-80</v>
      </c>
      <c r="Q98" s="46">
        <v>0</v>
      </c>
      <c r="R98" s="46">
        <v>0</v>
      </c>
      <c r="S98" s="74">
        <v>0</v>
      </c>
      <c r="U98" s="73">
        <v>-113.5</v>
      </c>
      <c r="V98" s="74">
        <v>35.33</v>
      </c>
      <c r="W98">
        <v>31.77</v>
      </c>
      <c r="X98">
        <v>-33</v>
      </c>
      <c r="Y98">
        <v>-0.5</v>
      </c>
      <c r="Z98">
        <v>3.56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1.3027700000000002</v>
      </c>
      <c r="I99" s="69">
        <f t="shared" ref="I99:BQ99" si="1">SUM(I3:I98)/4000</f>
        <v>0</v>
      </c>
      <c r="J99" s="69">
        <f t="shared" si="1"/>
        <v>0.18411999999999998</v>
      </c>
      <c r="K99" s="69">
        <f t="shared" si="1"/>
        <v>0</v>
      </c>
      <c r="L99" s="69">
        <f t="shared" si="1"/>
        <v>0.17792749999999993</v>
      </c>
      <c r="M99" s="69">
        <f t="shared" si="1"/>
        <v>0</v>
      </c>
      <c r="N99" s="68">
        <f t="shared" si="1"/>
        <v>-0.22775000000000001</v>
      </c>
      <c r="O99" s="69">
        <f t="shared" si="1"/>
        <v>-0.34399999999999997</v>
      </c>
      <c r="P99" s="69">
        <f t="shared" si="1"/>
        <v>-0.70650000000000002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-1.2902499999999999</v>
      </c>
      <c r="V99" s="70">
        <f t="shared" si="1"/>
        <v>1.6648175000000003</v>
      </c>
      <c r="W99">
        <f t="shared" si="1"/>
        <v>1.0750200000000001</v>
      </c>
      <c r="X99">
        <f t="shared" si="1"/>
        <v>-0.34399999999999997</v>
      </c>
      <c r="Y99">
        <f t="shared" si="1"/>
        <v>-1.2E-2</v>
      </c>
      <c r="Z99">
        <f t="shared" si="1"/>
        <v>0.17792749999999993</v>
      </c>
      <c r="AA99">
        <f t="shared" si="1"/>
        <v>-0.52238000000000007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14.44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14.44</v>
      </c>
      <c r="W3">
        <v>0</v>
      </c>
      <c r="X3">
        <v>14.44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14.44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14.44</v>
      </c>
      <c r="W4">
        <v>0</v>
      </c>
      <c r="X4">
        <v>14.44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11.55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11.55</v>
      </c>
      <c r="W5">
        <v>0</v>
      </c>
      <c r="X5">
        <v>11.55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9.6300000000000008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9.6300000000000008</v>
      </c>
      <c r="W6">
        <v>0</v>
      </c>
      <c r="X6">
        <v>9.6300000000000008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0</v>
      </c>
      <c r="X7">
        <v>9.6300000000000008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0</v>
      </c>
      <c r="X8">
        <v>9.6300000000000008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0</v>
      </c>
      <c r="X9">
        <v>9.6300000000000008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0</v>
      </c>
      <c r="X10">
        <v>9.6300000000000008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0</v>
      </c>
      <c r="X23">
        <v>9.6300000000000008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0</v>
      </c>
      <c r="X24">
        <v>9.6300000000000008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10.59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10.59</v>
      </c>
      <c r="W25">
        <v>0</v>
      </c>
      <c r="X25">
        <v>10.59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13.48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13.48</v>
      </c>
      <c r="W26">
        <v>0</v>
      </c>
      <c r="X26">
        <v>13.48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18.29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18.29</v>
      </c>
      <c r="W27">
        <v>0</v>
      </c>
      <c r="X27">
        <v>18.29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23.1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23.1</v>
      </c>
      <c r="W28">
        <v>0</v>
      </c>
      <c r="X28">
        <v>23.1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26.96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26.96</v>
      </c>
      <c r="W29">
        <v>0</v>
      </c>
      <c r="X29">
        <v>26.96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29.84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29.84</v>
      </c>
      <c r="W30">
        <v>0</v>
      </c>
      <c r="X30">
        <v>29.84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33.69</v>
      </c>
      <c r="L31" s="46">
        <v>0</v>
      </c>
      <c r="M31" s="74">
        <v>2.12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35.81</v>
      </c>
      <c r="W31">
        <v>0</v>
      </c>
      <c r="X31">
        <v>33.69</v>
      </c>
      <c r="Y31">
        <v>2.12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37.54</v>
      </c>
      <c r="L32" s="46">
        <v>0</v>
      </c>
      <c r="M32" s="74">
        <v>4.1399999999999997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41.68</v>
      </c>
      <c r="W32">
        <v>0</v>
      </c>
      <c r="X32">
        <v>37.54</v>
      </c>
      <c r="Y32">
        <v>4.1399999999999997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42.36</v>
      </c>
      <c r="L33" s="46">
        <v>0</v>
      </c>
      <c r="M33" s="74">
        <v>2.79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45.15</v>
      </c>
      <c r="W33">
        <v>0</v>
      </c>
      <c r="X33">
        <v>42.36</v>
      </c>
      <c r="Y33">
        <v>2.79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46.21</v>
      </c>
      <c r="L34" s="46">
        <v>0</v>
      </c>
      <c r="M34" s="74">
        <v>3.75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49.96</v>
      </c>
      <c r="W34">
        <v>0</v>
      </c>
      <c r="X34">
        <v>46.21</v>
      </c>
      <c r="Y34">
        <v>3.75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50.06</v>
      </c>
      <c r="L35" s="46">
        <v>0</v>
      </c>
      <c r="M35" s="74">
        <v>4.33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54.39</v>
      </c>
      <c r="W35">
        <v>0</v>
      </c>
      <c r="X35">
        <v>50.06</v>
      </c>
      <c r="Y35">
        <v>4.33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54.88</v>
      </c>
      <c r="L36" s="46">
        <v>0</v>
      </c>
      <c r="M36" s="74">
        <v>4.04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58.92</v>
      </c>
      <c r="W36">
        <v>0</v>
      </c>
      <c r="X36">
        <v>54.88</v>
      </c>
      <c r="Y36">
        <v>4.04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58.73</v>
      </c>
      <c r="L37" s="46">
        <v>0</v>
      </c>
      <c r="M37" s="74">
        <v>5.0999999999999996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63.83</v>
      </c>
      <c r="W37">
        <v>0</v>
      </c>
      <c r="X37">
        <v>58.73</v>
      </c>
      <c r="Y37">
        <v>5.0999999999999996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62.58</v>
      </c>
      <c r="L38" s="46">
        <v>0</v>
      </c>
      <c r="M38" s="74">
        <v>6.16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68.739999999999995</v>
      </c>
      <c r="W38">
        <v>0</v>
      </c>
      <c r="X38">
        <v>62.58</v>
      </c>
      <c r="Y38">
        <v>6.16</v>
      </c>
    </row>
    <row r="39" spans="7:25">
      <c r="G39" t="s">
        <v>81</v>
      </c>
      <c r="H39" s="73">
        <v>1.73</v>
      </c>
      <c r="I39" s="46">
        <v>0</v>
      </c>
      <c r="J39" s="46">
        <v>0</v>
      </c>
      <c r="K39" s="46">
        <v>49.1</v>
      </c>
      <c r="L39" s="46">
        <v>0</v>
      </c>
      <c r="M39" s="74">
        <v>5.0999999999999996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55.93</v>
      </c>
      <c r="W39">
        <v>1.73</v>
      </c>
      <c r="X39">
        <v>49.1</v>
      </c>
      <c r="Y39">
        <v>5.0999999999999996</v>
      </c>
    </row>
    <row r="40" spans="7:25">
      <c r="G40" t="s">
        <v>82</v>
      </c>
      <c r="H40" s="73">
        <v>45.85</v>
      </c>
      <c r="I40" s="46">
        <v>0</v>
      </c>
      <c r="J40" s="46">
        <v>0</v>
      </c>
      <c r="K40" s="46">
        <v>51.99</v>
      </c>
      <c r="L40" s="46">
        <v>0</v>
      </c>
      <c r="M40" s="74">
        <v>2.21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100.05</v>
      </c>
      <c r="W40">
        <v>45.85</v>
      </c>
      <c r="X40">
        <v>51.99</v>
      </c>
      <c r="Y40">
        <v>2.21</v>
      </c>
    </row>
    <row r="41" spans="7:25">
      <c r="G41" t="s">
        <v>83</v>
      </c>
      <c r="H41" s="73">
        <v>33.69</v>
      </c>
      <c r="I41" s="46">
        <v>0</v>
      </c>
      <c r="J41" s="46">
        <v>0</v>
      </c>
      <c r="K41" s="46">
        <v>53.92</v>
      </c>
      <c r="L41" s="46">
        <v>0</v>
      </c>
      <c r="M41" s="74">
        <v>4.1399999999999997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91.75</v>
      </c>
      <c r="W41">
        <v>33.69</v>
      </c>
      <c r="X41">
        <v>53.92</v>
      </c>
      <c r="Y41">
        <v>4.1399999999999997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22.14</v>
      </c>
      <c r="L42" s="46">
        <v>0</v>
      </c>
      <c r="M42" s="74">
        <v>1.83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23.97</v>
      </c>
      <c r="W42">
        <v>0</v>
      </c>
      <c r="X42">
        <v>22.14</v>
      </c>
      <c r="Y42">
        <v>1.83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23.1</v>
      </c>
      <c r="L43" s="46">
        <v>0</v>
      </c>
      <c r="M43" s="74">
        <v>1.64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24.74</v>
      </c>
      <c r="W43">
        <v>0</v>
      </c>
      <c r="X43">
        <v>23.1</v>
      </c>
      <c r="Y43">
        <v>1.64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23.1</v>
      </c>
      <c r="L44" s="46">
        <v>0</v>
      </c>
      <c r="M44" s="74">
        <v>4.24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27.34</v>
      </c>
      <c r="W44">
        <v>0</v>
      </c>
      <c r="X44">
        <v>23.1</v>
      </c>
      <c r="Y44">
        <v>4.24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24.07</v>
      </c>
      <c r="L45" s="46">
        <v>0</v>
      </c>
      <c r="M45" s="74">
        <v>4.91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28.98</v>
      </c>
      <c r="W45">
        <v>0</v>
      </c>
      <c r="X45">
        <v>24.07</v>
      </c>
      <c r="Y45">
        <v>4.91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24.07</v>
      </c>
      <c r="L46" s="46">
        <v>0</v>
      </c>
      <c r="M46" s="74">
        <v>0.19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24.26</v>
      </c>
      <c r="W46">
        <v>0</v>
      </c>
      <c r="X46">
        <v>24.07</v>
      </c>
      <c r="Y46">
        <v>0.19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25.03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25.03</v>
      </c>
      <c r="W47">
        <v>0</v>
      </c>
      <c r="X47">
        <v>25.03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24.07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24.07</v>
      </c>
      <c r="W48">
        <v>0</v>
      </c>
      <c r="X48">
        <v>24.07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23.1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23.1</v>
      </c>
      <c r="W49">
        <v>0</v>
      </c>
      <c r="X49">
        <v>23.1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22.14</v>
      </c>
      <c r="L50" s="46">
        <v>0</v>
      </c>
      <c r="M50" s="74">
        <v>1.83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23.97</v>
      </c>
      <c r="W50">
        <v>0</v>
      </c>
      <c r="X50">
        <v>22.14</v>
      </c>
      <c r="Y50">
        <v>1.83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22.14</v>
      </c>
      <c r="L51" s="46">
        <v>0</v>
      </c>
      <c r="M51" s="74">
        <v>1.25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23.39</v>
      </c>
      <c r="W51">
        <v>0</v>
      </c>
      <c r="X51">
        <v>22.14</v>
      </c>
      <c r="Y51">
        <v>1.25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21.18</v>
      </c>
      <c r="L52" s="46">
        <v>0</v>
      </c>
      <c r="M52" s="74">
        <v>3.18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24.36</v>
      </c>
      <c r="W52">
        <v>0</v>
      </c>
      <c r="X52">
        <v>21.18</v>
      </c>
      <c r="Y52">
        <v>3.18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23.11</v>
      </c>
      <c r="L53" s="46">
        <v>0</v>
      </c>
      <c r="M53" s="74">
        <v>2.31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25.42</v>
      </c>
      <c r="W53">
        <v>0</v>
      </c>
      <c r="X53">
        <v>23.11</v>
      </c>
      <c r="Y53">
        <v>2.31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23.11</v>
      </c>
      <c r="L54" s="46">
        <v>0</v>
      </c>
      <c r="M54" s="74">
        <v>2.98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26.09</v>
      </c>
      <c r="W54">
        <v>0</v>
      </c>
      <c r="X54">
        <v>23.11</v>
      </c>
      <c r="Y54">
        <v>2.98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23.11</v>
      </c>
      <c r="L55" s="46">
        <v>0</v>
      </c>
      <c r="M55" s="74">
        <v>2.79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25.9</v>
      </c>
      <c r="W55">
        <v>0</v>
      </c>
      <c r="X55">
        <v>23.11</v>
      </c>
      <c r="Y55">
        <v>2.79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21.18</v>
      </c>
      <c r="L56" s="46">
        <v>0</v>
      </c>
      <c r="M56" s="74">
        <v>5.29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26.47</v>
      </c>
      <c r="W56">
        <v>0</v>
      </c>
      <c r="X56">
        <v>21.18</v>
      </c>
      <c r="Y56">
        <v>5.29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19.25</v>
      </c>
      <c r="L57" s="46">
        <v>0</v>
      </c>
      <c r="M57" s="74">
        <v>3.66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22.91</v>
      </c>
      <c r="W57">
        <v>0</v>
      </c>
      <c r="X57">
        <v>19.25</v>
      </c>
      <c r="Y57">
        <v>3.66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16.37</v>
      </c>
      <c r="L58" s="46">
        <v>0</v>
      </c>
      <c r="M58" s="74">
        <v>3.75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20.12</v>
      </c>
      <c r="W58">
        <v>0</v>
      </c>
      <c r="X58">
        <v>16.37</v>
      </c>
      <c r="Y58">
        <v>3.75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16.36</v>
      </c>
      <c r="L59" s="46">
        <v>0</v>
      </c>
      <c r="M59" s="74">
        <v>1.35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17.71</v>
      </c>
      <c r="W59">
        <v>0</v>
      </c>
      <c r="X59">
        <v>16.36</v>
      </c>
      <c r="Y59">
        <v>1.35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15.4</v>
      </c>
      <c r="L60" s="46">
        <v>0</v>
      </c>
      <c r="M60" s="74">
        <v>3.66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19.059999999999999</v>
      </c>
      <c r="W60">
        <v>0</v>
      </c>
      <c r="X60">
        <v>15.4</v>
      </c>
      <c r="Y60">
        <v>3.66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16.36</v>
      </c>
      <c r="L61" s="46">
        <v>0</v>
      </c>
      <c r="M61" s="74">
        <v>3.47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19.829999999999998</v>
      </c>
      <c r="W61">
        <v>0</v>
      </c>
      <c r="X61">
        <v>16.36</v>
      </c>
      <c r="Y61">
        <v>3.47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17.329999999999998</v>
      </c>
      <c r="L62" s="46">
        <v>0</v>
      </c>
      <c r="M62" s="74">
        <v>3.27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20.6</v>
      </c>
      <c r="W62">
        <v>0</v>
      </c>
      <c r="X62">
        <v>17.329999999999998</v>
      </c>
      <c r="Y62">
        <v>3.27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18.29</v>
      </c>
      <c r="L63" s="46">
        <v>0</v>
      </c>
      <c r="M63" s="74">
        <v>2.6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20.89</v>
      </c>
      <c r="W63">
        <v>0</v>
      </c>
      <c r="X63">
        <v>18.29</v>
      </c>
      <c r="Y63">
        <v>2.6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18.29</v>
      </c>
      <c r="L64" s="46">
        <v>0</v>
      </c>
      <c r="M64" s="74">
        <v>4.91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23.2</v>
      </c>
      <c r="W64">
        <v>0</v>
      </c>
      <c r="X64">
        <v>18.29</v>
      </c>
      <c r="Y64">
        <v>4.91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18.29</v>
      </c>
      <c r="L65" s="46">
        <v>0</v>
      </c>
      <c r="M65" s="74">
        <v>3.85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22.14</v>
      </c>
      <c r="W65">
        <v>0</v>
      </c>
      <c r="X65">
        <v>18.29</v>
      </c>
      <c r="Y65">
        <v>3.85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18.29</v>
      </c>
      <c r="L66" s="46">
        <v>0</v>
      </c>
      <c r="M66" s="74">
        <v>4.62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22.91</v>
      </c>
      <c r="W66">
        <v>0</v>
      </c>
      <c r="X66">
        <v>18.29</v>
      </c>
      <c r="Y66">
        <v>4.62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51.02</v>
      </c>
      <c r="L67" s="46">
        <v>0</v>
      </c>
      <c r="M67" s="74">
        <v>1.93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52.95</v>
      </c>
      <c r="W67">
        <v>0</v>
      </c>
      <c r="X67">
        <v>51.02</v>
      </c>
      <c r="Y67">
        <v>1.93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50.06</v>
      </c>
      <c r="L68" s="46">
        <v>0</v>
      </c>
      <c r="M68" s="74">
        <v>3.18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53.24</v>
      </c>
      <c r="W68">
        <v>0</v>
      </c>
      <c r="X68">
        <v>50.06</v>
      </c>
      <c r="Y68">
        <v>3.18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50.06</v>
      </c>
      <c r="L69" s="46">
        <v>0</v>
      </c>
      <c r="M69" s="74">
        <v>5.01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55.07</v>
      </c>
      <c r="W69">
        <v>0</v>
      </c>
      <c r="X69">
        <v>50.06</v>
      </c>
      <c r="Y69">
        <v>5.01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49.1</v>
      </c>
      <c r="L70" s="46">
        <v>0</v>
      </c>
      <c r="M70" s="74">
        <v>5.0999999999999996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54.2</v>
      </c>
      <c r="W70">
        <v>0</v>
      </c>
      <c r="X70">
        <v>49.1</v>
      </c>
      <c r="Y70">
        <v>5.0999999999999996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64.5</v>
      </c>
      <c r="L71" s="46">
        <v>0</v>
      </c>
      <c r="M71" s="74">
        <v>8.09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72.59</v>
      </c>
      <c r="W71">
        <v>0</v>
      </c>
      <c r="X71">
        <v>64.5</v>
      </c>
      <c r="Y71">
        <v>8.09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62.58</v>
      </c>
      <c r="L72" s="46">
        <v>0</v>
      </c>
      <c r="M72" s="74">
        <v>4.91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67.489999999999995</v>
      </c>
      <c r="W72">
        <v>0</v>
      </c>
      <c r="X72">
        <v>62.58</v>
      </c>
      <c r="Y72">
        <v>4.91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61.61</v>
      </c>
      <c r="L73" s="46">
        <v>0</v>
      </c>
      <c r="M73" s="74">
        <v>4.43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66.040000000000006</v>
      </c>
      <c r="W73">
        <v>0</v>
      </c>
      <c r="X73">
        <v>61.61</v>
      </c>
      <c r="Y73">
        <v>4.43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60.65</v>
      </c>
      <c r="L74" s="46">
        <v>0</v>
      </c>
      <c r="M74" s="74">
        <v>10.11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70.760000000000005</v>
      </c>
      <c r="W74">
        <v>0</v>
      </c>
      <c r="X74">
        <v>60.65</v>
      </c>
      <c r="Y74">
        <v>10.11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60.63</v>
      </c>
      <c r="L75" s="46">
        <v>0</v>
      </c>
      <c r="M75" s="74">
        <v>7.28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67.91</v>
      </c>
      <c r="W75">
        <v>0</v>
      </c>
      <c r="X75">
        <v>60.63</v>
      </c>
      <c r="Y75">
        <v>7.28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61.62</v>
      </c>
      <c r="L76" s="46">
        <v>0</v>
      </c>
      <c r="M76" s="74">
        <v>1.18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62.8</v>
      </c>
      <c r="W76">
        <v>0</v>
      </c>
      <c r="X76">
        <v>61.62</v>
      </c>
      <c r="Y76">
        <v>1.18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62.58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62.58</v>
      </c>
      <c r="W77">
        <v>0</v>
      </c>
      <c r="X77">
        <v>62.58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61.61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61.61</v>
      </c>
      <c r="W78">
        <v>0</v>
      </c>
      <c r="X78">
        <v>61.61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58.72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58.72</v>
      </c>
      <c r="W79">
        <v>0</v>
      </c>
      <c r="X79">
        <v>58.72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56.8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56.8</v>
      </c>
      <c r="W80">
        <v>0</v>
      </c>
      <c r="X80">
        <v>56.8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54.87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54.87</v>
      </c>
      <c r="W81">
        <v>0</v>
      </c>
      <c r="X81">
        <v>54.87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51.02</v>
      </c>
      <c r="L82" s="46">
        <v>0</v>
      </c>
      <c r="M82" s="74">
        <v>0.65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51.67</v>
      </c>
      <c r="W82">
        <v>0</v>
      </c>
      <c r="X82">
        <v>51.02</v>
      </c>
      <c r="Y82">
        <v>0.65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48.14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48.14</v>
      </c>
      <c r="W83">
        <v>0</v>
      </c>
      <c r="X83">
        <v>48.14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45.25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45.25</v>
      </c>
      <c r="W84">
        <v>0</v>
      </c>
      <c r="X84">
        <v>45.25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42.36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42.36</v>
      </c>
      <c r="W85">
        <v>0</v>
      </c>
      <c r="X85">
        <v>42.36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40.43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40.43</v>
      </c>
      <c r="W86">
        <v>0</v>
      </c>
      <c r="X86">
        <v>40.43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37.54</v>
      </c>
      <c r="L87" s="46">
        <v>0</v>
      </c>
      <c r="M87" s="74">
        <v>0.88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38.42</v>
      </c>
      <c r="W87">
        <v>0</v>
      </c>
      <c r="X87">
        <v>37.54</v>
      </c>
      <c r="Y87">
        <v>0.88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35.619999999999997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35.619999999999997</v>
      </c>
      <c r="W88">
        <v>0</v>
      </c>
      <c r="X88">
        <v>35.619999999999997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33.69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33.69</v>
      </c>
      <c r="W89">
        <v>0</v>
      </c>
      <c r="X89">
        <v>33.69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30.81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30.81</v>
      </c>
      <c r="W90">
        <v>0</v>
      </c>
      <c r="X90">
        <v>30.81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27.92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27.92</v>
      </c>
      <c r="W91">
        <v>0</v>
      </c>
      <c r="X91">
        <v>27.92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25.99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25.99</v>
      </c>
      <c r="W92">
        <v>0</v>
      </c>
      <c r="X92">
        <v>25.99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24.07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24.07</v>
      </c>
      <c r="W93">
        <v>0</v>
      </c>
      <c r="X93">
        <v>24.07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22.14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22.14</v>
      </c>
      <c r="W94">
        <v>0</v>
      </c>
      <c r="X94">
        <v>22.14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20.22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20.22</v>
      </c>
      <c r="W95">
        <v>0</v>
      </c>
      <c r="X95">
        <v>20.22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18.29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18.29</v>
      </c>
      <c r="W96">
        <v>0</v>
      </c>
      <c r="X96">
        <v>18.29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16.37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16.37</v>
      </c>
      <c r="W97">
        <v>0</v>
      </c>
      <c r="X97">
        <v>16.37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14.44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14.44</v>
      </c>
      <c r="W98">
        <v>0</v>
      </c>
      <c r="X98">
        <v>14.44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2.0317499999999999E-2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0.67268749999999955</v>
      </c>
      <c r="L99" s="69">
        <f t="shared" si="1"/>
        <v>0</v>
      </c>
      <c r="M99" s="69">
        <f t="shared" si="1"/>
        <v>4.1052500000000006E-2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0.73405749999999992</v>
      </c>
      <c r="W99">
        <f t="shared" si="1"/>
        <v>2.0317499999999999E-2</v>
      </c>
      <c r="X99">
        <f t="shared" si="1"/>
        <v>0.67268749999999955</v>
      </c>
      <c r="Y99">
        <f t="shared" si="1"/>
        <v>4.1052500000000006E-2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10.930639999999999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723.30835787502474</v>
      </c>
      <c r="P3" s="36">
        <v>57.76</v>
      </c>
      <c r="Q3" s="36">
        <v>19.259999999999998</v>
      </c>
      <c r="R3" s="38">
        <v>0</v>
      </c>
      <c r="S3" s="38">
        <v>0</v>
      </c>
      <c r="T3" s="37">
        <f>SUMPRODUCT(LTA!J3:AN3,LTA!J$101:AN$101,LTA!J$103:AN$103)</f>
        <v>60.129999999999995</v>
      </c>
      <c r="U3" s="37">
        <f>SUMPRODUCT(LTA!J3:AN3,LTA!J$102:AN$102,LTA!J$103:AN$103)</f>
        <v>103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11.134565473315176</v>
      </c>
      <c r="AD3">
        <f>SUM(B3:AB3,AI3:AV3)-AC3</f>
        <v>783.1683220364489</v>
      </c>
      <c r="AE3">
        <f>'IDT-1'!B3</f>
        <v>0</v>
      </c>
      <c r="AF3" s="24"/>
      <c r="AG3">
        <f>SUM(AD3:AF3)</f>
        <v>783.1683220364489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722.90002070382161</v>
      </c>
      <c r="P4" s="36">
        <v>57.76526334973574</v>
      </c>
      <c r="Q4" s="36">
        <v>19.259999999999998</v>
      </c>
      <c r="R4" s="38">
        <v>0</v>
      </c>
      <c r="S4" s="38">
        <v>0</v>
      </c>
      <c r="T4" s="37">
        <f>SUMPRODUCT(LTA!J4:AN4,LTA!J$101:AN$101,LTA!J$103:AN$103)</f>
        <v>61.84</v>
      </c>
      <c r="U4" s="37">
        <f>SUMPRODUCT(LTA!J4:AN4,LTA!J$102:AN$102,LTA!J$103:AN$103)</f>
        <v>104.66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11.413622384961522</v>
      </c>
      <c r="AD4">
        <f t="shared" ref="AD4:AD67" si="1">SUM(B4:AB4,AI4:AV4)-AC4</f>
        <v>755.85619130333509</v>
      </c>
      <c r="AE4">
        <f>'IDT-1'!B4</f>
        <v>0</v>
      </c>
      <c r="AF4" s="24"/>
      <c r="AG4">
        <f t="shared" ref="AG4:AG67" si="2">SUM(AD4:AF4)</f>
        <v>755.85619130333509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678.29863646724948</v>
      </c>
      <c r="P5" s="36">
        <v>57.76526334973574</v>
      </c>
      <c r="Q5" s="36">
        <v>19.259999999999998</v>
      </c>
      <c r="R5" s="38">
        <v>0</v>
      </c>
      <c r="S5" s="38">
        <v>0</v>
      </c>
      <c r="T5" s="37">
        <f>SUMPRODUCT(LTA!J5:AN5,LTA!J$101:AN$101,LTA!J$103:AN$103)</f>
        <v>62.7</v>
      </c>
      <c r="U5" s="37">
        <f>SUMPRODUCT(LTA!J5:AN5,LTA!J$102:AN$102,LTA!J$103:AN$103)</f>
        <v>105.66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10.978354337850314</v>
      </c>
      <c r="AD5">
        <f t="shared" si="1"/>
        <v>722.55007511387407</v>
      </c>
      <c r="AE5">
        <f>'IDT-1'!B5</f>
        <v>0</v>
      </c>
      <c r="AF5" s="24"/>
      <c r="AG5">
        <f t="shared" si="2"/>
        <v>722.55007511387407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678.29863646724948</v>
      </c>
      <c r="P6" s="36">
        <v>57.76526334973574</v>
      </c>
      <c r="Q6" s="36">
        <v>19.259999999999998</v>
      </c>
      <c r="R6" s="38">
        <v>0</v>
      </c>
      <c r="S6" s="38">
        <v>0</v>
      </c>
      <c r="T6" s="37">
        <f>SUMPRODUCT(LTA!J6:AN6,LTA!J$101:AN$101,LTA!J$103:AN$103)</f>
        <v>63.44</v>
      </c>
      <c r="U6" s="37">
        <f>SUMPRODUCT(LTA!J6:AN6,LTA!J$102:AN$102,LTA!J$103:AN$103)</f>
        <v>107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11.012768653300093</v>
      </c>
      <c r="AD6">
        <f t="shared" si="1"/>
        <v>722.59566079842432</v>
      </c>
      <c r="AE6">
        <f>'IDT-1'!B6</f>
        <v>0</v>
      </c>
      <c r="AF6" s="24"/>
      <c r="AG6">
        <f t="shared" si="2"/>
        <v>722.59566079842432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646.2577637059253</v>
      </c>
      <c r="P7" s="36">
        <v>57.76526334973574</v>
      </c>
      <c r="Q7" s="36">
        <v>19.259999999999998</v>
      </c>
      <c r="R7" s="38">
        <v>0</v>
      </c>
      <c r="S7" s="38">
        <v>0</v>
      </c>
      <c r="T7" s="37">
        <f>SUMPRODUCT(LTA!J7:AN7,LTA!J$101:AN$101,LTA!J$103:AN$103)</f>
        <v>63.81</v>
      </c>
      <c r="U7" s="37">
        <f>SUMPRODUCT(LTA!J7:AN7,LTA!J$102:AN$102,LTA!J$103:AN$103)</f>
        <v>108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10.577239009882298</v>
      </c>
      <c r="AD7">
        <f t="shared" si="1"/>
        <v>713.36031768051782</v>
      </c>
      <c r="AE7">
        <f>'IDT-1'!B7</f>
        <v>0</v>
      </c>
      <c r="AF7" s="24"/>
      <c r="AG7">
        <f t="shared" si="2"/>
        <v>713.36031768051782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646.2577637059253</v>
      </c>
      <c r="P8" s="36">
        <v>57.76526334973574</v>
      </c>
      <c r="Q8" s="36">
        <v>19.259999999999998</v>
      </c>
      <c r="R8" s="38">
        <v>0</v>
      </c>
      <c r="S8" s="38">
        <v>0</v>
      </c>
      <c r="T8" s="37">
        <f>SUMPRODUCT(LTA!J8:AN8,LTA!J$101:AN$101,LTA!J$103:AN$103)</f>
        <v>63.67</v>
      </c>
      <c r="U8" s="37">
        <f>SUMPRODUCT(LTA!J8:AN8,LTA!J$102:AN$102,LTA!J$103:AN$103)</f>
        <v>107.5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-21</v>
      </c>
      <c r="AA8" s="75">
        <f>STOA!H8</f>
        <v>0.39</v>
      </c>
      <c r="AB8" s="75">
        <f>-STOA!N8</f>
        <v>-256.5</v>
      </c>
      <c r="AC8">
        <f t="shared" si="0"/>
        <v>10.775170795279635</v>
      </c>
      <c r="AD8">
        <f t="shared" si="1"/>
        <v>688.52238589512046</v>
      </c>
      <c r="AE8">
        <f>'IDT-1'!B8</f>
        <v>0</v>
      </c>
      <c r="AF8" s="24"/>
      <c r="AG8">
        <f t="shared" si="2"/>
        <v>688.52238589512046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646.2577637059253</v>
      </c>
      <c r="P9" s="36">
        <v>57.76526334973574</v>
      </c>
      <c r="Q9" s="36">
        <v>19.259999999999998</v>
      </c>
      <c r="R9" s="38">
        <v>0</v>
      </c>
      <c r="S9" s="38">
        <v>0</v>
      </c>
      <c r="T9" s="37">
        <f>SUMPRODUCT(LTA!J9:AN9,LTA!J$101:AN$101,LTA!J$103:AN$103)</f>
        <v>54.430000000000007</v>
      </c>
      <c r="U9" s="37">
        <f>SUMPRODUCT(LTA!J9:AN9,LTA!J$102:AN$102,LTA!J$103:AN$103)</f>
        <v>89.61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-34</v>
      </c>
      <c r="AA9" s="75">
        <f>STOA!H9</f>
        <v>0.39</v>
      </c>
      <c r="AB9" s="75">
        <f>-STOA!N9</f>
        <v>-256.5</v>
      </c>
      <c r="AC9">
        <f t="shared" si="0"/>
        <v>10.547278795279636</v>
      </c>
      <c r="AD9">
        <f t="shared" si="1"/>
        <v>661.62027789512058</v>
      </c>
      <c r="AE9">
        <f>'IDT-1'!B9</f>
        <v>0</v>
      </c>
      <c r="AF9" s="24"/>
      <c r="AG9">
        <f t="shared" si="2"/>
        <v>661.62027789512058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646.2577637059253</v>
      </c>
      <c r="P10" s="36">
        <v>57.76526334973574</v>
      </c>
      <c r="Q10" s="36">
        <v>19.259999999999998</v>
      </c>
      <c r="R10" s="38">
        <v>0</v>
      </c>
      <c r="S10" s="38">
        <v>0</v>
      </c>
      <c r="T10" s="37">
        <f>SUMPRODUCT(LTA!J10:AN10,LTA!J$101:AN$101,LTA!J$103:AN$103)</f>
        <v>55</v>
      </c>
      <c r="U10" s="37">
        <f>SUMPRODUCT(LTA!J10:AN10,LTA!J$102:AN$102,LTA!J$103:AN$103)</f>
        <v>90.19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-38</v>
      </c>
      <c r="AA10" s="75">
        <f>STOA!H10</f>
        <v>0.39</v>
      </c>
      <c r="AB10" s="75">
        <f>-STOA!N10</f>
        <v>-256.5</v>
      </c>
      <c r="AC10">
        <f t="shared" si="0"/>
        <v>10.590823426179192</v>
      </c>
      <c r="AD10">
        <f t="shared" si="1"/>
        <v>658.72673326422102</v>
      </c>
      <c r="AE10">
        <f>'IDT-1'!B10</f>
        <v>0</v>
      </c>
      <c r="AF10" s="24"/>
      <c r="AG10">
        <f t="shared" si="2"/>
        <v>658.72673326422102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649.05702604839735</v>
      </c>
      <c r="P11" s="36">
        <v>57.76526334973574</v>
      </c>
      <c r="Q11" s="36">
        <v>19.259999999999998</v>
      </c>
      <c r="R11" s="38">
        <v>0</v>
      </c>
      <c r="S11" s="38">
        <v>0</v>
      </c>
      <c r="T11" s="37">
        <f>SUMPRODUCT(LTA!J11:AN11,LTA!J$101:AN$101,LTA!J$103:AN$103)</f>
        <v>62.010000000000005</v>
      </c>
      <c r="U11" s="37">
        <f>SUMPRODUCT(LTA!J11:AN11,LTA!J$102:AN$102,LTA!J$103:AN$103)</f>
        <v>99.66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-48</v>
      </c>
      <c r="AA11" s="75">
        <f>STOA!H11</f>
        <v>0.39</v>
      </c>
      <c r="AB11" s="75">
        <f>-STOA!N11</f>
        <v>-256.5</v>
      </c>
      <c r="AC11">
        <f t="shared" si="0"/>
        <v>10.837480807104846</v>
      </c>
      <c r="AD11">
        <f t="shared" si="1"/>
        <v>667.75933822576735</v>
      </c>
      <c r="AE11">
        <f>'IDT-1'!B11</f>
        <v>0</v>
      </c>
      <c r="AF11" s="24"/>
      <c r="AG11">
        <f t="shared" si="2"/>
        <v>667.75933822576735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649.05702604839735</v>
      </c>
      <c r="P12" s="36">
        <v>57.76526334973574</v>
      </c>
      <c r="Q12" s="36">
        <v>19.259999999999998</v>
      </c>
      <c r="R12" s="38">
        <v>0</v>
      </c>
      <c r="S12" s="38">
        <v>0</v>
      </c>
      <c r="T12" s="37">
        <f>SUMPRODUCT(LTA!J12:AN12,LTA!J$101:AN$101,LTA!J$103:AN$103)</f>
        <v>62.5</v>
      </c>
      <c r="U12" s="37">
        <f>SUMPRODUCT(LTA!J12:AN12,LTA!J$102:AN$102,LTA!J$103:AN$103)</f>
        <v>98.56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-53</v>
      </c>
      <c r="AA12" s="75">
        <f>STOA!H12</f>
        <v>0.39</v>
      </c>
      <c r="AB12" s="75">
        <f>-STOA!N12</f>
        <v>-256.5</v>
      </c>
      <c r="AC12">
        <f t="shared" si="0"/>
        <v>10.874712595729292</v>
      </c>
      <c r="AD12">
        <f t="shared" si="1"/>
        <v>662.11210643714287</v>
      </c>
      <c r="AE12">
        <f>'IDT-1'!B12</f>
        <v>0</v>
      </c>
      <c r="AF12" s="24"/>
      <c r="AG12">
        <f t="shared" si="2"/>
        <v>662.11210643714287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645.02603554839811</v>
      </c>
      <c r="P13" s="36">
        <v>57.76526334973574</v>
      </c>
      <c r="Q13" s="36">
        <v>19.259999999999998</v>
      </c>
      <c r="R13" s="38">
        <v>0</v>
      </c>
      <c r="S13" s="38">
        <v>0</v>
      </c>
      <c r="T13" s="37">
        <f>SUMPRODUCT(LTA!J13:AN13,LTA!J$101:AN$101,LTA!J$103:AN$103)</f>
        <v>58.7</v>
      </c>
      <c r="U13" s="37">
        <f>SUMPRODUCT(LTA!J13:AN13,LTA!J$102:AN$102,LTA!J$103:AN$103)</f>
        <v>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-50</v>
      </c>
      <c r="AA13" s="75">
        <f>STOA!H13</f>
        <v>0.39</v>
      </c>
      <c r="AB13" s="75">
        <f>-STOA!N13</f>
        <v>-256.5</v>
      </c>
      <c r="AC13">
        <f t="shared" si="0"/>
        <v>10.939766799127524</v>
      </c>
      <c r="AD13">
        <f t="shared" si="1"/>
        <v>637.65606173374556</v>
      </c>
      <c r="AE13">
        <f>'IDT-1'!B13</f>
        <v>0</v>
      </c>
      <c r="AF13" s="24"/>
      <c r="AG13">
        <f t="shared" si="2"/>
        <v>637.65606173374556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645.02603554839811</v>
      </c>
      <c r="P14" s="36">
        <v>57.76526334973574</v>
      </c>
      <c r="Q14" s="36">
        <v>19.259999999999998</v>
      </c>
      <c r="R14" s="38">
        <v>0</v>
      </c>
      <c r="S14" s="38">
        <v>0</v>
      </c>
      <c r="T14" s="37">
        <f>SUMPRODUCT(LTA!J14:AN14,LTA!J$101:AN$101,LTA!J$103:AN$103)</f>
        <v>59.97</v>
      </c>
      <c r="U14" s="37">
        <f>SUMPRODUCT(LTA!J14:AN14,LTA!J$102:AN$102,LTA!J$103:AN$103)</f>
        <v>97.7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-53</v>
      </c>
      <c r="AA14" s="75">
        <f>STOA!H14</f>
        <v>0.39</v>
      </c>
      <c r="AB14" s="75">
        <f>-STOA!N14</f>
        <v>-256.5</v>
      </c>
      <c r="AC14">
        <f t="shared" si="0"/>
        <v>10.973328272302192</v>
      </c>
      <c r="AD14">
        <f t="shared" si="1"/>
        <v>635.59250026057089</v>
      </c>
      <c r="AE14">
        <f>'IDT-1'!B14</f>
        <v>0</v>
      </c>
      <c r="AF14" s="24"/>
      <c r="AG14">
        <f t="shared" si="2"/>
        <v>635.59250026057089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645.02603554839811</v>
      </c>
      <c r="P15" s="36">
        <v>57.76526334973574</v>
      </c>
      <c r="Q15" s="36">
        <v>19.259999999999998</v>
      </c>
      <c r="R15" s="38">
        <v>0</v>
      </c>
      <c r="S15" s="38">
        <v>0</v>
      </c>
      <c r="T15" s="37">
        <f>SUMPRODUCT(LTA!J15:AN15,LTA!J$101:AN$101,LTA!J$103:AN$103)</f>
        <v>60.93</v>
      </c>
      <c r="U15" s="37">
        <f>SUMPRODUCT(LTA!J15:AN15,LTA!J$102:AN$102,LTA!J$103:AN$103)</f>
        <v>97.210000000000008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-55</v>
      </c>
      <c r="AA15" s="75">
        <f>STOA!H15</f>
        <v>0.39</v>
      </c>
      <c r="AB15" s="75">
        <f>-STOA!N15</f>
        <v>-256.5</v>
      </c>
      <c r="AC15">
        <f t="shared" si="0"/>
        <v>10.977276272302189</v>
      </c>
      <c r="AD15">
        <f t="shared" si="1"/>
        <v>636.05855226057076</v>
      </c>
      <c r="AE15">
        <f>'IDT-1'!B15</f>
        <v>0</v>
      </c>
      <c r="AF15" s="24"/>
      <c r="AG15">
        <f t="shared" si="2"/>
        <v>636.05855226057076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645.02603554839811</v>
      </c>
      <c r="P16" s="36">
        <v>57.76526334973574</v>
      </c>
      <c r="Q16" s="36">
        <v>19.259999999999998</v>
      </c>
      <c r="R16" s="38">
        <v>0</v>
      </c>
      <c r="S16" s="38">
        <v>0</v>
      </c>
      <c r="T16" s="37">
        <f>SUMPRODUCT(LTA!J16:AN16,LTA!J$101:AN$101,LTA!J$103:AN$103)</f>
        <v>62.65</v>
      </c>
      <c r="U16" s="37">
        <f>SUMPRODUCT(LTA!J16:AN16,LTA!J$102:AN$102,LTA!J$103:AN$103)</f>
        <v>97.11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-58</v>
      </c>
      <c r="AA16" s="75">
        <f>STOA!H16</f>
        <v>0.39</v>
      </c>
      <c r="AB16" s="75">
        <f>-STOA!N16</f>
        <v>-256.5</v>
      </c>
      <c r="AC16">
        <f t="shared" si="0"/>
        <v>10.990884272302191</v>
      </c>
      <c r="AD16">
        <f t="shared" si="1"/>
        <v>637.66494426057079</v>
      </c>
      <c r="AE16">
        <f>'IDT-1'!B16</f>
        <v>0</v>
      </c>
      <c r="AF16" s="24"/>
      <c r="AG16">
        <f t="shared" si="2"/>
        <v>637.66494426057079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645.02603554839811</v>
      </c>
      <c r="P17" s="36">
        <v>57.76526334973574</v>
      </c>
      <c r="Q17" s="36">
        <v>19.259999999999998</v>
      </c>
      <c r="R17" s="38">
        <v>0</v>
      </c>
      <c r="S17" s="38">
        <v>0</v>
      </c>
      <c r="T17" s="37">
        <f>SUMPRODUCT(LTA!J17:AN17,LTA!J$101:AN$101,LTA!J$103:AN$103)</f>
        <v>66.459999999999994</v>
      </c>
      <c r="U17" s="37">
        <f>SUMPRODUCT(LTA!J17:AN17,LTA!J$102:AN$102,LTA!J$103:AN$103)</f>
        <v>96.88000000000001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-53</v>
      </c>
      <c r="AA17" s="75">
        <f>STOA!H17</f>
        <v>0.39</v>
      </c>
      <c r="AB17" s="75">
        <f>-STOA!N17</f>
        <v>-256.5</v>
      </c>
      <c r="AC17">
        <f t="shared" si="0"/>
        <v>11.03789858775197</v>
      </c>
      <c r="AD17">
        <f t="shared" si="1"/>
        <v>639.19792994512102</v>
      </c>
      <c r="AE17">
        <f>'IDT-1'!B17</f>
        <v>0</v>
      </c>
      <c r="AF17" s="24"/>
      <c r="AG17">
        <f t="shared" si="2"/>
        <v>639.19792994512102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647.82691457702128</v>
      </c>
      <c r="P18" s="36">
        <v>57.76526334973574</v>
      </c>
      <c r="Q18" s="36">
        <v>19.259999999999998</v>
      </c>
      <c r="R18" s="38">
        <v>0</v>
      </c>
      <c r="S18" s="38">
        <v>0</v>
      </c>
      <c r="T18" s="37">
        <f>SUMPRODUCT(LTA!J18:AN18,LTA!J$101:AN$101,LTA!J$103:AN$103)</f>
        <v>67.17</v>
      </c>
      <c r="U18" s="37">
        <f>SUMPRODUCT(LTA!J18:AN18,LTA!J$102:AN$102,LTA!J$103:AN$103)</f>
        <v>95.6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-54</v>
      </c>
      <c r="AA18" s="75">
        <f>STOA!H18</f>
        <v>0.39</v>
      </c>
      <c r="AB18" s="75">
        <f>-STOA!N18</f>
        <v>-256.5</v>
      </c>
      <c r="AC18">
        <f t="shared" si="0"/>
        <v>11.031224498417735</v>
      </c>
      <c r="AD18">
        <f t="shared" si="1"/>
        <v>644.43548306307832</v>
      </c>
      <c r="AE18">
        <f>'IDT-1'!B18</f>
        <v>0</v>
      </c>
      <c r="AF18" s="24"/>
      <c r="AG18">
        <f t="shared" si="2"/>
        <v>644.43548306307832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644.63662624417066</v>
      </c>
      <c r="P19" s="36">
        <v>57.76526334973574</v>
      </c>
      <c r="Q19" s="36">
        <v>19.259999999999998</v>
      </c>
      <c r="R19" s="38">
        <v>0</v>
      </c>
      <c r="S19" s="38">
        <v>0</v>
      </c>
      <c r="T19" s="37">
        <f>SUMPRODUCT(LTA!J19:AN19,LTA!J$101:AN$101,LTA!J$103:AN$103)</f>
        <v>67.319999999999993</v>
      </c>
      <c r="U19" s="37">
        <f>SUMPRODUCT(LTA!J19:AN19,LTA!J$102:AN$102,LTA!J$103:AN$103)</f>
        <v>94.960000000000008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-32</v>
      </c>
      <c r="AA19" s="75">
        <f>STOA!H19</f>
        <v>0.39</v>
      </c>
      <c r="AB19" s="75">
        <f>-STOA!N19</f>
        <v>-256.5</v>
      </c>
      <c r="AC19">
        <f t="shared" si="0"/>
        <v>10.856300395098678</v>
      </c>
      <c r="AD19">
        <f t="shared" si="1"/>
        <v>657.93011883354689</v>
      </c>
      <c r="AE19">
        <f>'IDT-1'!B19</f>
        <v>0</v>
      </c>
      <c r="AF19" s="24"/>
      <c r="AG19">
        <f t="shared" si="2"/>
        <v>657.93011883354689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-22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641.83574721554749</v>
      </c>
      <c r="P20" s="36">
        <v>57.76526334973574</v>
      </c>
      <c r="Q20" s="36">
        <v>19.259999999999998</v>
      </c>
      <c r="R20" s="38">
        <v>0</v>
      </c>
      <c r="S20" s="38">
        <v>0</v>
      </c>
      <c r="T20" s="37">
        <f>SUMPRODUCT(LTA!J20:AN20,LTA!J$101:AN$101,LTA!J$103:AN$103)</f>
        <v>65.89</v>
      </c>
      <c r="U20" s="37">
        <f>SUMPRODUCT(LTA!J20:AN20,LTA!J$102:AN$102,LTA!J$103:AN$103)</f>
        <v>94.389999999999986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-9</v>
      </c>
      <c r="AA20" s="75">
        <f>STOA!H20</f>
        <v>0.39</v>
      </c>
      <c r="AB20" s="75">
        <f>-STOA!N20</f>
        <v>-256.5</v>
      </c>
      <c r="AC20">
        <f t="shared" si="0"/>
        <v>10.621136383585794</v>
      </c>
      <c r="AD20">
        <f t="shared" si="1"/>
        <v>676.36440381643638</v>
      </c>
      <c r="AE20">
        <f>'IDT-1'!B20</f>
        <v>0</v>
      </c>
      <c r="AF20" s="24"/>
      <c r="AG20">
        <f t="shared" si="2"/>
        <v>676.36440381643638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664.9688268468775</v>
      </c>
      <c r="P21" s="36">
        <v>57.76526334973574</v>
      </c>
      <c r="Q21" s="36">
        <v>19.259999999999998</v>
      </c>
      <c r="R21" s="38">
        <v>0</v>
      </c>
      <c r="S21" s="38">
        <v>0</v>
      </c>
      <c r="T21" s="37">
        <f>SUMPRODUCT(LTA!J21:AN21,LTA!J$101:AN$101,LTA!J$103:AN$103)</f>
        <v>44.91</v>
      </c>
      <c r="U21" s="37">
        <f>SUMPRODUCT(LTA!J21:AN21,LTA!J$102:AN$102,LTA!J$103:AN$103)</f>
        <v>90.28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10.342092363017404</v>
      </c>
      <c r="AD21">
        <f t="shared" si="1"/>
        <v>705.68652746833482</v>
      </c>
      <c r="AE21">
        <f>'IDT-1'!B21</f>
        <v>0</v>
      </c>
      <c r="AF21" s="24"/>
      <c r="AG21">
        <f t="shared" si="2"/>
        <v>705.68652746833482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724.04657313561529</v>
      </c>
      <c r="P22" s="36">
        <v>57.76526334973574</v>
      </c>
      <c r="Q22" s="36">
        <v>19.259999999999998</v>
      </c>
      <c r="R22" s="38">
        <v>0</v>
      </c>
      <c r="S22" s="38">
        <v>0</v>
      </c>
      <c r="T22" s="37">
        <f>SUMPRODUCT(LTA!J22:AN22,LTA!J$101:AN$101,LTA!J$103:AN$103)</f>
        <v>44.67</v>
      </c>
      <c r="U22" s="37">
        <f>SUMPRODUCT(LTA!J22:AN22,LTA!J$102:AN$102,LTA!J$103:AN$103)</f>
        <v>88.789999999999992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11.04406353268992</v>
      </c>
      <c r="AD22">
        <f t="shared" si="1"/>
        <v>736.33230258740036</v>
      </c>
      <c r="AE22">
        <f>'IDT-1'!B22</f>
        <v>0</v>
      </c>
      <c r="AF22" s="24"/>
      <c r="AG22">
        <f t="shared" si="2"/>
        <v>736.33230258740036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778.75523940632854</v>
      </c>
      <c r="P23" s="36">
        <v>57.76</v>
      </c>
      <c r="Q23" s="36">
        <v>19.259999999999998</v>
      </c>
      <c r="R23" s="38">
        <v>0</v>
      </c>
      <c r="S23" s="38">
        <v>0</v>
      </c>
      <c r="T23" s="37">
        <f>SUMPRODUCT(LTA!J23:AN23,LTA!J$101:AN$101,LTA!J$103:AN$103)</f>
        <v>43.81</v>
      </c>
      <c r="U23" s="37">
        <f>SUMPRODUCT(LTA!J23:AN23,LTA!J$102:AN$102,LTA!J$103:AN$103)</f>
        <v>87.2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11.39828053997724</v>
      </c>
      <c r="AD23">
        <f t="shared" si="1"/>
        <v>798.23148850109044</v>
      </c>
      <c r="AE23">
        <f>'IDT-1'!B23</f>
        <v>0</v>
      </c>
      <c r="AF23" s="24"/>
      <c r="AG23">
        <f t="shared" si="2"/>
        <v>798.23148850109044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784.66293518881992</v>
      </c>
      <c r="P24" s="36">
        <v>57.76</v>
      </c>
      <c r="Q24" s="36">
        <v>19.25</v>
      </c>
      <c r="R24" s="38">
        <v>0</v>
      </c>
      <c r="S24" s="38">
        <v>0</v>
      </c>
      <c r="T24" s="37">
        <f>SUMPRODUCT(LTA!J24:AN24,LTA!J$101:AN$101,LTA!J$103:AN$103)</f>
        <v>42.95</v>
      </c>
      <c r="U24" s="37">
        <f>SUMPRODUCT(LTA!J24:AN24,LTA!J$102:AN$102,LTA!J$103:AN$103)</f>
        <v>85.740000000000009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11.600066660951942</v>
      </c>
      <c r="AD24">
        <f t="shared" si="1"/>
        <v>854.18739816260722</v>
      </c>
      <c r="AE24">
        <f>'IDT-1'!B24</f>
        <v>0</v>
      </c>
      <c r="AF24" s="24"/>
      <c r="AG24">
        <f t="shared" si="2"/>
        <v>854.18739816260722</v>
      </c>
      <c r="AI24" s="34">
        <f>PXIL!H24</f>
        <v>0</v>
      </c>
      <c r="AJ24" s="34">
        <f>PXIL!N24</f>
        <v>0</v>
      </c>
      <c r="AK24" s="34">
        <f>RTM_IEX!H24</f>
        <v>36.58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817.83381226817266</v>
      </c>
      <c r="P25" s="36">
        <v>117.67</v>
      </c>
      <c r="Q25" s="36">
        <v>19.259999999999998</v>
      </c>
      <c r="R25" s="38">
        <v>0</v>
      </c>
      <c r="S25" s="38">
        <v>0</v>
      </c>
      <c r="T25" s="37">
        <f>SUMPRODUCT(LTA!J25:AN25,LTA!J$101:AN$101,LTA!J$103:AN$103)</f>
        <v>41.66</v>
      </c>
      <c r="U25" s="37">
        <f>SUMPRODUCT(LTA!J25:AN25,LTA!J$102:AN$102,LTA!J$103:AN$103)</f>
        <v>84.289999999999992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12.076018028418506</v>
      </c>
      <c r="AD25">
        <f t="shared" si="1"/>
        <v>910.37232387449342</v>
      </c>
      <c r="AE25">
        <f>'IDT-1'!B25</f>
        <v>0</v>
      </c>
      <c r="AF25" s="24"/>
      <c r="AG25">
        <f t="shared" si="2"/>
        <v>910.37232387449342</v>
      </c>
      <c r="AI25" s="34">
        <f>PXIL!H25</f>
        <v>0</v>
      </c>
      <c r="AJ25" s="34">
        <f>PXIL!N25</f>
        <v>0</v>
      </c>
      <c r="AK25" s="34">
        <f>RTM_IEX!H25</f>
        <v>2.89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834.04571600569113</v>
      </c>
      <c r="P26" s="36">
        <v>117.67000000000002</v>
      </c>
      <c r="Q26" s="36">
        <v>19.259999999999998</v>
      </c>
      <c r="R26" s="38">
        <v>0</v>
      </c>
      <c r="S26" s="38">
        <v>0</v>
      </c>
      <c r="T26" s="37">
        <f>SUMPRODUCT(LTA!J26:AN26,LTA!J$101:AN$101,LTA!J$103:AN$103)</f>
        <v>40.67</v>
      </c>
      <c r="U26" s="37">
        <f>SUMPRODUCT(LTA!J26:AN26,LTA!J$102:AN$102,LTA!J$103:AN$103)</f>
        <v>83.81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12.685034019813662</v>
      </c>
      <c r="AD26">
        <f t="shared" si="1"/>
        <v>982.2652116206167</v>
      </c>
      <c r="AE26">
        <f>'IDT-1'!B26</f>
        <v>0</v>
      </c>
      <c r="AF26" s="24"/>
      <c r="AG26">
        <f t="shared" si="2"/>
        <v>982.2652116206167</v>
      </c>
      <c r="AI26" s="34">
        <f>PXIL!H26</f>
        <v>0</v>
      </c>
      <c r="AJ26" s="34">
        <f>PXIL!N26</f>
        <v>0</v>
      </c>
      <c r="AK26" s="34">
        <f>RTM_IEX!H26</f>
        <v>60.65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930.05182661500464</v>
      </c>
      <c r="P27" s="36">
        <v>117.66999999999999</v>
      </c>
      <c r="Q27" s="36">
        <v>38.146645757100536</v>
      </c>
      <c r="R27" s="38">
        <v>0</v>
      </c>
      <c r="S27" s="38">
        <v>0</v>
      </c>
      <c r="T27" s="37">
        <f>SUMPRODUCT(LTA!J27:AN27,LTA!J$101:AN$101,LTA!J$103:AN$103)</f>
        <v>40.04</v>
      </c>
      <c r="U27" s="37">
        <f>SUMPRODUCT(LTA!J27:AN27,LTA!J$102:AN$102,LTA!J$103:AN$103)</f>
        <v>82.16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13.722675043320599</v>
      </c>
      <c r="AD27">
        <f t="shared" si="1"/>
        <v>1102.4264373287845</v>
      </c>
      <c r="AE27">
        <f>'IDT-1'!B27</f>
        <v>0</v>
      </c>
      <c r="AF27" s="24"/>
      <c r="AG27">
        <f t="shared" si="2"/>
        <v>1102.4264373287845</v>
      </c>
      <c r="AI27" s="34">
        <f>PXIL!H27</f>
        <v>0</v>
      </c>
      <c r="AJ27" s="34">
        <f>PXIL!N27</f>
        <v>0</v>
      </c>
      <c r="AK27" s="34">
        <f>RTM_IEX!H27</f>
        <v>70.28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1048.6635156903792</v>
      </c>
      <c r="P28" s="36">
        <v>117.66999999999999</v>
      </c>
      <c r="Q28" s="36">
        <v>38.146645757100536</v>
      </c>
      <c r="R28" s="38">
        <v>0.99</v>
      </c>
      <c r="S28" s="38">
        <v>0</v>
      </c>
      <c r="T28" s="37">
        <f>SUMPRODUCT(LTA!J28:AN28,LTA!J$101:AN$101,LTA!J$103:AN$103)</f>
        <v>39.68</v>
      </c>
      <c r="U28" s="37">
        <f>SUMPRODUCT(LTA!J28:AN28,LTA!J$102:AN$102,LTA!J$103:AN$103)</f>
        <v>80.540000000000006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14.670293231553746</v>
      </c>
      <c r="AD28">
        <f t="shared" si="1"/>
        <v>1214.2905082159261</v>
      </c>
      <c r="AE28">
        <f>'IDT-1'!B28</f>
        <v>0</v>
      </c>
      <c r="AF28" s="24"/>
      <c r="AG28">
        <f t="shared" si="2"/>
        <v>1214.2905082159261</v>
      </c>
      <c r="AI28" s="34">
        <f>PXIL!H28</f>
        <v>0</v>
      </c>
      <c r="AJ28" s="34">
        <f>PXIL!N28</f>
        <v>0</v>
      </c>
      <c r="AK28" s="34">
        <f>RTM_IEX!H28</f>
        <v>65.47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1114.0570098077769</v>
      </c>
      <c r="P29" s="36">
        <v>117.67</v>
      </c>
      <c r="Q29" s="36">
        <v>38.146645757100536</v>
      </c>
      <c r="R29" s="38">
        <v>3.704842931937173</v>
      </c>
      <c r="S29" s="38">
        <v>0</v>
      </c>
      <c r="T29" s="37">
        <f>SUMPRODUCT(LTA!J29:AN29,LTA!J$101:AN$101,LTA!J$103:AN$103)</f>
        <v>28.75</v>
      </c>
      <c r="U29" s="37">
        <f>SUMPRODUCT(LTA!J29:AN29,LTA!J$102:AN$102,LTA!J$103:AN$103)</f>
        <v>78.010000000000005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15.226359262768158</v>
      </c>
      <c r="AD29">
        <f t="shared" si="1"/>
        <v>1279.9327792340464</v>
      </c>
      <c r="AE29">
        <f>'IDT-1'!B29</f>
        <v>16</v>
      </c>
      <c r="AF29" s="24"/>
      <c r="AG29">
        <f t="shared" si="2"/>
        <v>1295.9327792340464</v>
      </c>
      <c r="AI29" s="34">
        <f>PXIL!H29</f>
        <v>0</v>
      </c>
      <c r="AJ29" s="34">
        <f>PXIL!N29</f>
        <v>0</v>
      </c>
      <c r="AK29" s="34">
        <f>RTM_IEX!H29</f>
        <v>77.02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1166.1791115246899</v>
      </c>
      <c r="P30" s="36">
        <v>117.66999999999997</v>
      </c>
      <c r="Q30" s="36">
        <v>38.146645757100536</v>
      </c>
      <c r="R30" s="38">
        <v>10.069999999999999</v>
      </c>
      <c r="S30" s="38">
        <v>0</v>
      </c>
      <c r="T30" s="37">
        <f>SUMPRODUCT(LTA!J30:AN30,LTA!J$101:AN$101,LTA!J$103:AN$103)</f>
        <v>29.68</v>
      </c>
      <c r="U30" s="37">
        <f>SUMPRODUCT(LTA!J30:AN30,LTA!J$102:AN$102,LTA!J$103:AN$103)</f>
        <v>75.53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78.95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16.003924236561957</v>
      </c>
      <c r="AD30">
        <f t="shared" si="1"/>
        <v>1371.7224730452288</v>
      </c>
      <c r="AE30">
        <f>'IDT-1'!B30</f>
        <v>15</v>
      </c>
      <c r="AF30" s="24"/>
      <c r="AG30">
        <f t="shared" si="2"/>
        <v>1386.7224730452288</v>
      </c>
      <c r="AI30" s="34">
        <f>PXIL!H30</f>
        <v>0</v>
      </c>
      <c r="AJ30" s="34">
        <f>PXIL!N30</f>
        <v>0</v>
      </c>
      <c r="AK30" s="34">
        <f>RTM_IEX!H30</f>
        <v>33.700000000000003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1192.3525198894313</v>
      </c>
      <c r="P31" s="36">
        <v>117.67451708253358</v>
      </c>
      <c r="Q31" s="36">
        <v>38.14</v>
      </c>
      <c r="R31" s="38">
        <v>20.52</v>
      </c>
      <c r="S31" s="38">
        <v>0</v>
      </c>
      <c r="T31" s="37">
        <f>SUMPRODUCT(LTA!J31:AN31,LTA!J$101:AN$101,LTA!J$103:AN$103)</f>
        <v>40.85</v>
      </c>
      <c r="U31" s="37">
        <f>SUMPRODUCT(LTA!J31:AN31,LTA!J$102:AN$102,LTA!J$103:AN$103)</f>
        <v>74.11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120.92</v>
      </c>
      <c r="AB31" s="75">
        <f>-STOA!N31</f>
        <v>-257.65999999999997</v>
      </c>
      <c r="AC31">
        <f t="shared" si="0"/>
        <v>16.547414985959421</v>
      </c>
      <c r="AD31">
        <f t="shared" si="1"/>
        <v>1435.8802619860053</v>
      </c>
      <c r="AE31">
        <f>'IDT-1'!B31</f>
        <v>44</v>
      </c>
      <c r="AF31" s="24"/>
      <c r="AG31">
        <f t="shared" si="2"/>
        <v>1479.8802619860053</v>
      </c>
      <c r="AI31" s="34">
        <f>PXIL!H31</f>
        <v>0</v>
      </c>
      <c r="AJ31" s="34">
        <f>PXIL!N31</f>
        <v>0</v>
      </c>
      <c r="AK31" s="34">
        <f>RTM_IEX!H31</f>
        <v>10.59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1195.1585673650357</v>
      </c>
      <c r="P32" s="36">
        <v>117.67451708253358</v>
      </c>
      <c r="Q32" s="36">
        <v>38.14</v>
      </c>
      <c r="R32" s="38">
        <v>33.58</v>
      </c>
      <c r="S32" s="38">
        <v>0</v>
      </c>
      <c r="T32" s="37">
        <f>SUMPRODUCT(LTA!J32:AN32,LTA!J$101:AN$101,LTA!J$103:AN$103)</f>
        <v>48.79</v>
      </c>
      <c r="U32" s="37">
        <f>SUMPRODUCT(LTA!J32:AN32,LTA!J$102:AN$102,LTA!J$103:AN$103)</f>
        <v>73.67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120.92</v>
      </c>
      <c r="AB32" s="75">
        <f>-STOA!N32</f>
        <v>-257.65999999999997</v>
      </c>
      <c r="AC32">
        <f t="shared" si="0"/>
        <v>16.654733784754498</v>
      </c>
      <c r="AD32">
        <f t="shared" si="1"/>
        <v>1448.5489906628152</v>
      </c>
      <c r="AE32">
        <f>'IDT-1'!B32</f>
        <v>78</v>
      </c>
      <c r="AF32" s="24"/>
      <c r="AG32">
        <f t="shared" si="2"/>
        <v>1526.5489906628152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1184.73864098596</v>
      </c>
      <c r="P33" s="36">
        <v>117.67451708253358</v>
      </c>
      <c r="Q33" s="36">
        <v>37.049999999999997</v>
      </c>
      <c r="R33" s="38">
        <v>42.919999999999995</v>
      </c>
      <c r="S33" s="38">
        <v>0</v>
      </c>
      <c r="T33" s="37">
        <f>SUMPRODUCT(LTA!J33:AN33,LTA!J$101:AN$101,LTA!J$103:AN$103)</f>
        <v>66.539999999999992</v>
      </c>
      <c r="U33" s="37">
        <f>SUMPRODUCT(LTA!J33:AN33,LTA!J$102:AN$102,LTA!J$103:AN$103)</f>
        <v>72.25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71.239999999999995</v>
      </c>
      <c r="Z33" s="34">
        <f>IEX!N33</f>
        <v>0</v>
      </c>
      <c r="AA33" s="75">
        <f>STOA!H33</f>
        <v>120.92</v>
      </c>
      <c r="AB33" s="75">
        <f>-STOA!N33</f>
        <v>-257.65999999999997</v>
      </c>
      <c r="AC33">
        <f t="shared" si="0"/>
        <v>17.412498403170261</v>
      </c>
      <c r="AD33">
        <f t="shared" si="1"/>
        <v>1538.0012996653234</v>
      </c>
      <c r="AE33">
        <f>'IDT-1'!B33</f>
        <v>0</v>
      </c>
      <c r="AF33" s="24"/>
      <c r="AG33">
        <f t="shared" si="2"/>
        <v>1538.0012996653234</v>
      </c>
      <c r="AI33" s="34">
        <f>PXIL!H33</f>
        <v>0</v>
      </c>
      <c r="AJ33" s="34">
        <f>PXIL!N33</f>
        <v>0</v>
      </c>
      <c r="AK33" s="34">
        <f>RTM_IEX!H33</f>
        <v>4.8099999999999996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1114.0079092369238</v>
      </c>
      <c r="P34" s="36">
        <v>117.67451708253358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110.16</v>
      </c>
      <c r="U34" s="37">
        <f>SUMPRODUCT(LTA!J34:AN34,LTA!J$102:AN$102,LTA!J$103:AN$103)</f>
        <v>70.86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78.94</v>
      </c>
      <c r="Z34" s="34">
        <f>IEX!N34</f>
        <v>0</v>
      </c>
      <c r="AA34" s="75">
        <f>STOA!H34</f>
        <v>120.92</v>
      </c>
      <c r="AB34" s="75">
        <f>-STOA!N34</f>
        <v>-257.65999999999997</v>
      </c>
      <c r="AC34">
        <f t="shared" si="0"/>
        <v>17.575620256478359</v>
      </c>
      <c r="AD34">
        <f t="shared" si="1"/>
        <v>1557.2574460629794</v>
      </c>
      <c r="AE34">
        <f>'IDT-1'!B34</f>
        <v>0</v>
      </c>
      <c r="AF34" s="24"/>
      <c r="AG34">
        <f t="shared" si="2"/>
        <v>1557.2574460629794</v>
      </c>
      <c r="AI34" s="34">
        <f>PXIL!H34</f>
        <v>0</v>
      </c>
      <c r="AJ34" s="34">
        <f>PXIL!N34</f>
        <v>0</v>
      </c>
      <c r="AK34" s="34">
        <f>RTM_IEX!H34</f>
        <v>42.36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1094.2105969515042</v>
      </c>
      <c r="P35" s="36">
        <v>117.66999999999999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141.96</v>
      </c>
      <c r="U35" s="37">
        <f>SUMPRODUCT(LTA!J35:AN35,LTA!J$102:AN$102,LTA!J$103:AN$103)</f>
        <v>68.86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76.05</v>
      </c>
      <c r="Z35" s="34">
        <f>IEX!N35</f>
        <v>0</v>
      </c>
      <c r="AA35" s="75">
        <f>STOA!H35</f>
        <v>121.3</v>
      </c>
      <c r="AB35" s="75">
        <f>-STOA!N35</f>
        <v>-257.65999999999997</v>
      </c>
      <c r="AC35">
        <f t="shared" si="0"/>
        <v>17.704964889787551</v>
      </c>
      <c r="AD35">
        <f t="shared" si="1"/>
        <v>1572.5262720617166</v>
      </c>
      <c r="AE35">
        <f>'IDT-1'!B35</f>
        <v>0</v>
      </c>
      <c r="AF35" s="24"/>
      <c r="AG35">
        <f t="shared" si="2"/>
        <v>1572.5262720617166</v>
      </c>
      <c r="AI35" s="34">
        <f>PXIL!H35</f>
        <v>0</v>
      </c>
      <c r="AJ35" s="34">
        <f>PXIL!N35</f>
        <v>0</v>
      </c>
      <c r="AK35" s="34">
        <f>RTM_IEX!H35</f>
        <v>34.659999999999997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1064.3908861640175</v>
      </c>
      <c r="P36" s="36">
        <v>117.67451708253358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179.13</v>
      </c>
      <c r="U36" s="37">
        <f>SUMPRODUCT(LTA!J36:AN36,LTA!J$102:AN$102,LTA!J$103:AN$103)</f>
        <v>63.18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72.2</v>
      </c>
      <c r="Z36" s="34">
        <f>IEX!N36</f>
        <v>0</v>
      </c>
      <c r="AA36" s="75">
        <f>STOA!H36</f>
        <v>121.3</v>
      </c>
      <c r="AB36" s="75">
        <f>-STOA!N36</f>
        <v>-257.65999999999997</v>
      </c>
      <c r="AC36">
        <f t="shared" si="0"/>
        <v>17.799925262665944</v>
      </c>
      <c r="AD36">
        <f t="shared" si="1"/>
        <v>1583.7361179838852</v>
      </c>
      <c r="AE36">
        <f>'IDT-1'!B36</f>
        <v>0</v>
      </c>
      <c r="AF36" s="24"/>
      <c r="AG36">
        <f t="shared" si="2"/>
        <v>1583.7361179838852</v>
      </c>
      <c r="AI36" s="34">
        <f>PXIL!H36</f>
        <v>0</v>
      </c>
      <c r="AJ36" s="34">
        <f>PXIL!N36</f>
        <v>0</v>
      </c>
      <c r="AK36" s="34">
        <f>RTM_IEX!H36</f>
        <v>48.14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10.930639999999999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1048.1852648971171</v>
      </c>
      <c r="P37" s="36">
        <v>117.67451708253358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217.89999999999998</v>
      </c>
      <c r="U37" s="37">
        <f>SUMPRODUCT(LTA!J37:AN37,LTA!J$102:AN$102,LTA!J$103:AN$103)</f>
        <v>58.08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49.1</v>
      </c>
      <c r="Z37" s="34">
        <f>IEX!N37</f>
        <v>0</v>
      </c>
      <c r="AA37" s="75">
        <f>STOA!H37</f>
        <v>121.3</v>
      </c>
      <c r="AB37" s="75">
        <f>-STOA!N37</f>
        <v>-257.65999999999997</v>
      </c>
      <c r="AC37">
        <f t="shared" si="0"/>
        <v>17.955614044023982</v>
      </c>
      <c r="AD37">
        <f t="shared" si="1"/>
        <v>1602.1148079356262</v>
      </c>
      <c r="AE37">
        <f>'IDT-1'!B37</f>
        <v>0</v>
      </c>
      <c r="AF37" s="24"/>
      <c r="AG37">
        <f t="shared" si="2"/>
        <v>1602.1148079356262</v>
      </c>
      <c r="AI37" s="34">
        <f>PXIL!H37</f>
        <v>0</v>
      </c>
      <c r="AJ37" s="34">
        <f>PXIL!N37</f>
        <v>0</v>
      </c>
      <c r="AK37" s="34">
        <f>RTM_IEX!H37</f>
        <v>69.31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10.930639999999999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1042.2437137423212</v>
      </c>
      <c r="P38" s="36">
        <v>117.67451708253358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262.87</v>
      </c>
      <c r="U38" s="37">
        <f>SUMPRODUCT(LTA!J38:AN38,LTA!J$102:AN$102,LTA!J$103:AN$103)</f>
        <v>53.22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121.3</v>
      </c>
      <c r="AB38" s="75">
        <f>-STOA!N38</f>
        <v>-257.65999999999997</v>
      </c>
      <c r="AC38">
        <f t="shared" si="0"/>
        <v>17.911081014323695</v>
      </c>
      <c r="AD38">
        <f t="shared" si="1"/>
        <v>1596.8577898105316</v>
      </c>
      <c r="AE38">
        <f>'IDT-1'!B38</f>
        <v>0</v>
      </c>
      <c r="AF38" s="24"/>
      <c r="AG38">
        <f t="shared" si="2"/>
        <v>1596.8577898105316</v>
      </c>
      <c r="AI38" s="34">
        <f>PXIL!H38</f>
        <v>0</v>
      </c>
      <c r="AJ38" s="34">
        <f>PXIL!N38</f>
        <v>0</v>
      </c>
      <c r="AK38" s="34">
        <f>RTM_IEX!H38</f>
        <v>78.94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10.930639999999999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1039.1341279045996</v>
      </c>
      <c r="P39" s="36">
        <v>117.67451708253358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320.39</v>
      </c>
      <c r="U39" s="37">
        <f>SUMPRODUCT(LTA!J39:AN39,LTA!J$102:AN$102,LTA!J$103:AN$103)</f>
        <v>52.05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88.76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18.261196493286835</v>
      </c>
      <c r="AD39">
        <f t="shared" si="1"/>
        <v>1638.1880884938466</v>
      </c>
      <c r="AE39">
        <f>'IDT-1'!B39</f>
        <v>0</v>
      </c>
      <c r="AF39" s="24"/>
      <c r="AG39">
        <f t="shared" si="2"/>
        <v>1638.1880884938466</v>
      </c>
      <c r="AI39" s="34">
        <f>PXIL!H39</f>
        <v>0</v>
      </c>
      <c r="AJ39" s="34">
        <f>PXIL!N39</f>
        <v>0</v>
      </c>
      <c r="AK39" s="34">
        <f>RTM_IEX!H39</f>
        <v>97.23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1.73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10.930639999999999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1031.1259680103117</v>
      </c>
      <c r="P40" s="36">
        <v>117.67451708253358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362.40000000000003</v>
      </c>
      <c r="U40" s="37">
        <f>SUMPRODUCT(LTA!J40:AN40,LTA!J$102:AN$102,LTA!J$103:AN$103)</f>
        <v>50.79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14.73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18.357727950174819</v>
      </c>
      <c r="AD40">
        <f t="shared" si="1"/>
        <v>1649.5833971426705</v>
      </c>
      <c r="AE40">
        <f>'IDT-1'!B40</f>
        <v>0</v>
      </c>
      <c r="AF40" s="24"/>
      <c r="AG40">
        <f t="shared" si="2"/>
        <v>1649.5833971426705</v>
      </c>
      <c r="AI40" s="34">
        <f>PXIL!H40</f>
        <v>0</v>
      </c>
      <c r="AJ40" s="34">
        <f>PXIL!N40</f>
        <v>0</v>
      </c>
      <c r="AK40" s="34">
        <f>RTM_IEX!H40</f>
        <v>105.89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45.85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10.930639999999999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1022.7571446811303</v>
      </c>
      <c r="P41" s="36">
        <v>117.67451708253358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384.28</v>
      </c>
      <c r="U41" s="37">
        <f>SUMPRODUCT(LTA!J41:AN41,LTA!J$102:AN$102,LTA!J$103:AN$103)</f>
        <v>47.69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18.324473834209691</v>
      </c>
      <c r="AD41">
        <f t="shared" si="1"/>
        <v>1645.6578279294547</v>
      </c>
      <c r="AE41">
        <f>'IDT-1'!B41</f>
        <v>0</v>
      </c>
      <c r="AF41" s="24"/>
      <c r="AG41">
        <f t="shared" si="2"/>
        <v>1645.6578279294547</v>
      </c>
      <c r="AI41" s="34">
        <f>PXIL!H41</f>
        <v>0</v>
      </c>
      <c r="AJ41" s="34">
        <f>PXIL!N41</f>
        <v>0</v>
      </c>
      <c r="AK41" s="34">
        <f>RTM_IEX!H41</f>
        <v>118.41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33.69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10.930639999999999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1020.0489649116327</v>
      </c>
      <c r="P42" s="36">
        <v>117.67451708253358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443.47</v>
      </c>
      <c r="U42" s="37">
        <f>SUMPRODUCT(LTA!J42:AN42,LTA!J$102:AN$102,LTA!J$103:AN$103)</f>
        <v>46.39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18.351369124145915</v>
      </c>
      <c r="AD42">
        <f t="shared" si="1"/>
        <v>1648.8327528700206</v>
      </c>
      <c r="AE42">
        <f>'IDT-1'!B42</f>
        <v>0</v>
      </c>
      <c r="AF42" s="24"/>
      <c r="AG42">
        <f t="shared" si="2"/>
        <v>1648.8327528700206</v>
      </c>
      <c r="AI42" s="34">
        <f>PXIL!H42</f>
        <v>0</v>
      </c>
      <c r="AJ42" s="34">
        <f>PXIL!N42</f>
        <v>0</v>
      </c>
      <c r="AK42" s="34">
        <f>RTM_IEX!H42</f>
        <v>100.12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10.930639999999999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978.28866943668754</v>
      </c>
      <c r="P43" s="36">
        <v>117.67451708253358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471.38000000000005</v>
      </c>
      <c r="U43" s="37">
        <f>SUMPRODUCT(LTA!J43:AN43,LTA!J$102:AN$102,LTA!J$103:AN$103)</f>
        <v>46.26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18.304914642156376</v>
      </c>
      <c r="AD43">
        <f t="shared" si="1"/>
        <v>1643.3489118770651</v>
      </c>
      <c r="AE43">
        <f>'IDT-1'!B43</f>
        <v>0</v>
      </c>
      <c r="AF43" s="24"/>
      <c r="AG43">
        <f t="shared" si="2"/>
        <v>1643.3489118770651</v>
      </c>
      <c r="AI43" s="34">
        <f>PXIL!H43</f>
        <v>0</v>
      </c>
      <c r="AJ43" s="34">
        <f>PXIL!N43</f>
        <v>0</v>
      </c>
      <c r="AK43" s="34">
        <f>RTM_IEX!H43</f>
        <v>124.18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10.930639999999999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930.15277564472387</v>
      </c>
      <c r="P44" s="36">
        <v>117.67451708253358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495.00000000000006</v>
      </c>
      <c r="U44" s="37">
        <f>SUMPRODUCT(LTA!J44:AN44,LTA!J$102:AN$102,LTA!J$103:AN$103)</f>
        <v>45.3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18.220361134303879</v>
      </c>
      <c r="AD44">
        <f t="shared" si="1"/>
        <v>1633.3675715929537</v>
      </c>
      <c r="AE44">
        <f>'IDT-1'!B44</f>
        <v>0</v>
      </c>
      <c r="AF44" s="24"/>
      <c r="AG44">
        <f t="shared" si="2"/>
        <v>1633.3675715929537</v>
      </c>
      <c r="AI44" s="34">
        <f>PXIL!H44</f>
        <v>0</v>
      </c>
      <c r="AJ44" s="34">
        <f>PXIL!N44</f>
        <v>0</v>
      </c>
      <c r="AK44" s="34">
        <f>RTM_IEX!H44</f>
        <v>139.59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10.930639999999999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882.48108115847617</v>
      </c>
      <c r="P45" s="36">
        <v>117.67451708253358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468.82000000000005</v>
      </c>
      <c r="U45" s="37">
        <f>SUMPRODUCT(LTA!J45:AN45,LTA!J$102:AN$102,LTA!J$103:AN$103)</f>
        <v>45.3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17.9073629006194</v>
      </c>
      <c r="AD45">
        <f t="shared" si="1"/>
        <v>1596.4188753403907</v>
      </c>
      <c r="AE45">
        <f>'IDT-1'!B45</f>
        <v>0</v>
      </c>
      <c r="AF45" s="24"/>
      <c r="AG45">
        <f t="shared" si="2"/>
        <v>1596.4188753403907</v>
      </c>
      <c r="AI45" s="34">
        <f>PXIL!H45</f>
        <v>0</v>
      </c>
      <c r="AJ45" s="34">
        <f>PXIL!N45</f>
        <v>0</v>
      </c>
      <c r="AK45" s="34">
        <f>RTM_IEX!H45</f>
        <v>176.18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10.930639999999999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834.14981845831085</v>
      </c>
      <c r="P46" s="36">
        <v>117.67451708253358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481.14000000000004</v>
      </c>
      <c r="U46" s="37">
        <f>SUMPRODUCT(LTA!J46:AN46,LTA!J$102:AN$102,LTA!J$103:AN$103)</f>
        <v>45.3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17.742292293938014</v>
      </c>
      <c r="AD46">
        <f t="shared" si="1"/>
        <v>1576.9326832469067</v>
      </c>
      <c r="AE46">
        <f>'IDT-1'!B46</f>
        <v>0</v>
      </c>
      <c r="AF46" s="24"/>
      <c r="AG46">
        <f t="shared" si="2"/>
        <v>1576.9326832469067</v>
      </c>
      <c r="AI46" s="34">
        <f>PXIL!H46</f>
        <v>0</v>
      </c>
      <c r="AJ46" s="34">
        <f>PXIL!N46</f>
        <v>0</v>
      </c>
      <c r="AK46" s="34">
        <f>RTM_IEX!H46</f>
        <v>192.54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828.40395481483074</v>
      </c>
      <c r="P47" s="36">
        <v>117.67451708253358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516</v>
      </c>
      <c r="U47" s="37">
        <f>SUMPRODUCT(LTA!J47:AN47,LTA!J$102:AN$102,LTA!J$103:AN$103)</f>
        <v>45.3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17.841279039332779</v>
      </c>
      <c r="AD47">
        <f t="shared" si="1"/>
        <v>1588.6178328580318</v>
      </c>
      <c r="AE47">
        <f>'IDT-1'!B47</f>
        <v>0</v>
      </c>
      <c r="AF47" s="24"/>
      <c r="AG47">
        <f t="shared" si="2"/>
        <v>1588.6178328580318</v>
      </c>
      <c r="AI47" s="34">
        <f>PXIL!H47</f>
        <v>0</v>
      </c>
      <c r="AJ47" s="34">
        <f>PXIL!N47</f>
        <v>0</v>
      </c>
      <c r="AK47" s="34">
        <f>RTM_IEX!H47</f>
        <v>175.21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828.40490912359076</v>
      </c>
      <c r="P48" s="36">
        <v>117.67451708253358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527.85</v>
      </c>
      <c r="U48" s="37">
        <f>SUMPRODUCT(LTA!J48:AN48,LTA!J$102:AN$102,LTA!J$103:AN$103)</f>
        <v>45.3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17.641619055526359</v>
      </c>
      <c r="AD48">
        <f t="shared" si="1"/>
        <v>1565.0484471505977</v>
      </c>
      <c r="AE48">
        <f>'IDT-1'!B48</f>
        <v>0</v>
      </c>
      <c r="AF48" s="24"/>
      <c r="AG48">
        <f t="shared" si="2"/>
        <v>1565.0484471505977</v>
      </c>
      <c r="AI48" s="34">
        <f>PXIL!H48</f>
        <v>0</v>
      </c>
      <c r="AJ48" s="34">
        <f>PXIL!N48</f>
        <v>0</v>
      </c>
      <c r="AK48" s="34">
        <f>RTM_IEX!H48</f>
        <v>139.59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10.930639999999999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780.27097978528263</v>
      </c>
      <c r="P49" s="36">
        <v>117.67451708253358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523.18000000000006</v>
      </c>
      <c r="U49" s="37">
        <f>SUMPRODUCT(LTA!J49:AN49,LTA!J$102:AN$102,LTA!J$103:AN$103)</f>
        <v>45.3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17.481146049084572</v>
      </c>
      <c r="AD49">
        <f t="shared" si="1"/>
        <v>1546.1049908187319</v>
      </c>
      <c r="AE49">
        <f>'IDT-1'!B49</f>
        <v>0</v>
      </c>
      <c r="AF49" s="24"/>
      <c r="AG49">
        <f t="shared" si="2"/>
        <v>1546.1049908187319</v>
      </c>
      <c r="AI49" s="34">
        <f>PXIL!H49</f>
        <v>0</v>
      </c>
      <c r="AJ49" s="34">
        <f>PXIL!N49</f>
        <v>0</v>
      </c>
      <c r="AK49" s="34">
        <f>RTM_IEX!H49</f>
        <v>173.29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10.930639999999999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780.27028308177364</v>
      </c>
      <c r="P50" s="36">
        <v>117.66999999999999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526.51</v>
      </c>
      <c r="U50" s="37">
        <f>SUMPRODUCT(LTA!J50:AN50,LTA!J$102:AN$102,LTA!J$103:AN$103)</f>
        <v>46.26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17.339226253281815</v>
      </c>
      <c r="AD50">
        <f t="shared" si="1"/>
        <v>1529.3516968284919</v>
      </c>
      <c r="AE50">
        <f>'IDT-1'!B50</f>
        <v>0</v>
      </c>
      <c r="AF50" s="24"/>
      <c r="AG50">
        <f t="shared" si="2"/>
        <v>1529.3516968284919</v>
      </c>
      <c r="AI50" s="34">
        <f>PXIL!H50</f>
        <v>0</v>
      </c>
      <c r="AJ50" s="34">
        <f>PXIL!N50</f>
        <v>0</v>
      </c>
      <c r="AK50" s="34">
        <f>RTM_IEX!H50</f>
        <v>152.11000000000001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10.930639999999999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783.02719465160988</v>
      </c>
      <c r="P51" s="36">
        <v>117.67456226736972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535.18000000000006</v>
      </c>
      <c r="U51" s="37">
        <f>SUMPRODUCT(LTA!J51:AN51,LTA!J$102:AN$102,LTA!J$103:AN$103)</f>
        <v>46.26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17.144022633514346</v>
      </c>
      <c r="AD51">
        <f t="shared" si="1"/>
        <v>1506.3083742854656</v>
      </c>
      <c r="AE51">
        <f>'IDT-1'!B51</f>
        <v>0</v>
      </c>
      <c r="AF51" s="24"/>
      <c r="AG51">
        <f t="shared" si="2"/>
        <v>1506.3083742854656</v>
      </c>
      <c r="AI51" s="34">
        <f>PXIL!H51</f>
        <v>0</v>
      </c>
      <c r="AJ51" s="34">
        <f>PXIL!N51</f>
        <v>0</v>
      </c>
      <c r="AK51" s="34">
        <f>RTM_IEX!H51</f>
        <v>117.44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10.930639999999999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783.02732954235239</v>
      </c>
      <c r="P52" s="36">
        <v>117.67456226736972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536.3900000000001</v>
      </c>
      <c r="U52" s="37">
        <f>SUMPRODUCT(LTA!J52:AN52,LTA!J$102:AN$102,LTA!J$103:AN$103)</f>
        <v>48.19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16.984507766596586</v>
      </c>
      <c r="AD52">
        <f t="shared" si="1"/>
        <v>1487.4780240431257</v>
      </c>
      <c r="AE52">
        <f>'IDT-1'!B52</f>
        <v>0</v>
      </c>
      <c r="AF52" s="24"/>
      <c r="AG52">
        <f t="shared" si="2"/>
        <v>1487.4780240431257</v>
      </c>
      <c r="AI52" s="34">
        <f>PXIL!H52</f>
        <v>0</v>
      </c>
      <c r="AJ52" s="34">
        <f>PXIL!N52</f>
        <v>0</v>
      </c>
      <c r="AK52" s="34">
        <f>RTM_IEX!H52</f>
        <v>95.31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10.930639999999999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766.27157935158971</v>
      </c>
      <c r="P53" s="36">
        <v>117.67456226736972</v>
      </c>
      <c r="Q53" s="36">
        <v>19.25</v>
      </c>
      <c r="R53" s="38">
        <v>47.499999999999993</v>
      </c>
      <c r="S53" s="38">
        <v>0</v>
      </c>
      <c r="T53" s="37">
        <f>SUMPRODUCT(LTA!J53:AN53,LTA!J$101:AN$101,LTA!J$103:AN$103)</f>
        <v>537.20000000000005</v>
      </c>
      <c r="U53" s="37">
        <f>SUMPRODUCT(LTA!J53:AN53,LTA!J$102:AN$102,LTA!J$103:AN$103)</f>
        <v>48.19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16.756567464994177</v>
      </c>
      <c r="AD53">
        <f t="shared" si="1"/>
        <v>1460.5702141539657</v>
      </c>
      <c r="AE53">
        <f>'IDT-1'!B53</f>
        <v>0</v>
      </c>
      <c r="AF53" s="24"/>
      <c r="AG53">
        <f t="shared" si="2"/>
        <v>1460.5702141539657</v>
      </c>
      <c r="AI53" s="34">
        <f>PXIL!H53</f>
        <v>0</v>
      </c>
      <c r="AJ53" s="34">
        <f>PXIL!N53</f>
        <v>0</v>
      </c>
      <c r="AK53" s="34">
        <f>RTM_IEX!H53</f>
        <v>103.01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10.930639999999999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766.2962470664495</v>
      </c>
      <c r="P54" s="36">
        <v>117.6752031837276</v>
      </c>
      <c r="Q54" s="36">
        <v>19.25</v>
      </c>
      <c r="R54" s="38">
        <v>47.499999999999993</v>
      </c>
      <c r="S54" s="38">
        <v>0</v>
      </c>
      <c r="T54" s="37">
        <f>SUMPRODUCT(LTA!J54:AN54,LTA!J$101:AN$101,LTA!J$103:AN$103)</f>
        <v>537.27</v>
      </c>
      <c r="U54" s="37">
        <f>SUMPRODUCT(LTA!J54:AN54,LTA!J$102:AN$102,LTA!J$103:AN$103)</f>
        <v>48.19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16.506712057496404</v>
      </c>
      <c r="AD54">
        <f t="shared" si="1"/>
        <v>1431.075378192681</v>
      </c>
      <c r="AE54">
        <f>'IDT-1'!B54</f>
        <v>0</v>
      </c>
      <c r="AF54" s="24"/>
      <c r="AG54">
        <f t="shared" si="2"/>
        <v>1431.075378192681</v>
      </c>
      <c r="AI54" s="34">
        <f>PXIL!H54</f>
        <v>0</v>
      </c>
      <c r="AJ54" s="34">
        <f>PXIL!N54</f>
        <v>0</v>
      </c>
      <c r="AK54" s="34">
        <f>RTM_IEX!H54</f>
        <v>73.17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10.930639999999999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757.11692653313196</v>
      </c>
      <c r="P55" s="36">
        <v>78.88000000000001</v>
      </c>
      <c r="Q55" s="36">
        <v>19.259999999999998</v>
      </c>
      <c r="R55" s="38">
        <v>47.499999999999993</v>
      </c>
      <c r="S55" s="38">
        <v>0</v>
      </c>
      <c r="T55" s="37">
        <f>SUMPRODUCT(LTA!J55:AN55,LTA!J$101:AN$101,LTA!J$103:AN$103)</f>
        <v>539.44000000000005</v>
      </c>
      <c r="U55" s="37">
        <f>SUMPRODUCT(LTA!J55:AN55,LTA!J$102:AN$102,LTA!J$103:AN$103)</f>
        <v>48.19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15.830894058273227</v>
      </c>
      <c r="AD55">
        <f t="shared" si="1"/>
        <v>1351.2966724748587</v>
      </c>
      <c r="AE55">
        <f>'IDT-1'!B55</f>
        <v>0</v>
      </c>
      <c r="AF55" s="24"/>
      <c r="AG55">
        <f t="shared" si="2"/>
        <v>1351.2966724748587</v>
      </c>
      <c r="AI55" s="34">
        <f>PXIL!H55</f>
        <v>0</v>
      </c>
      <c r="AJ55" s="34">
        <f>PXIL!N55</f>
        <v>0</v>
      </c>
      <c r="AK55" s="34">
        <f>RTM_IEX!H55</f>
        <v>38.51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10.930639999999999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727.09993453066272</v>
      </c>
      <c r="P56" s="36">
        <v>60</v>
      </c>
      <c r="Q56" s="36">
        <v>19.259999999999998</v>
      </c>
      <c r="R56" s="38">
        <v>47.499999999999993</v>
      </c>
      <c r="S56" s="38">
        <v>0</v>
      </c>
      <c r="T56" s="37">
        <f>SUMPRODUCT(LTA!J56:AN56,LTA!J$101:AN$101,LTA!J$103:AN$103)</f>
        <v>539.41000000000008</v>
      </c>
      <c r="U56" s="37">
        <f>SUMPRODUCT(LTA!J56:AN56,LTA!J$102:AN$102,LTA!J$103:AN$103)</f>
        <v>48.19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15.581607325452485</v>
      </c>
      <c r="AD56">
        <f t="shared" si="1"/>
        <v>1321.8689672052105</v>
      </c>
      <c r="AE56">
        <f>'IDT-1'!B56</f>
        <v>0</v>
      </c>
      <c r="AF56" s="24"/>
      <c r="AG56">
        <f t="shared" si="2"/>
        <v>1321.8689672052105</v>
      </c>
      <c r="AI56" s="34">
        <f>PXIL!H56</f>
        <v>0</v>
      </c>
      <c r="AJ56" s="34">
        <f>PXIL!N56</f>
        <v>0</v>
      </c>
      <c r="AK56" s="34">
        <f>RTM_IEX!H56</f>
        <v>57.76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10.930639999999999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727.08999855368688</v>
      </c>
      <c r="P57" s="36">
        <v>57.765217705510388</v>
      </c>
      <c r="Q57" s="36">
        <v>19.259999999999998</v>
      </c>
      <c r="R57" s="38">
        <v>47.499999999999993</v>
      </c>
      <c r="S57" s="38">
        <v>0</v>
      </c>
      <c r="T57" s="37">
        <f>SUMPRODUCT(LTA!J57:AN57,LTA!J$101:AN$101,LTA!J$103:AN$103)</f>
        <v>539.24</v>
      </c>
      <c r="U57" s="37">
        <f>SUMPRODUCT(LTA!J57:AN57,LTA!J$102:AN$102,LTA!J$103:AN$103)</f>
        <v>47.629999999999995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15.289835691972174</v>
      </c>
      <c r="AD57">
        <f t="shared" si="1"/>
        <v>1287.4260205672254</v>
      </c>
      <c r="AE57">
        <f>'IDT-1'!B57</f>
        <v>0</v>
      </c>
      <c r="AF57" s="24"/>
      <c r="AG57">
        <f t="shared" si="2"/>
        <v>1287.4260205672254</v>
      </c>
      <c r="AI57" s="34">
        <f>PXIL!H57</f>
        <v>0</v>
      </c>
      <c r="AJ57" s="34">
        <f>PXIL!N57</f>
        <v>0</v>
      </c>
      <c r="AK57" s="34">
        <f>RTM_IEX!H57</f>
        <v>26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10.930639999999999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727.08999855368688</v>
      </c>
      <c r="P58" s="36">
        <v>57.764138128671739</v>
      </c>
      <c r="Q58" s="36">
        <v>19.259999999999998</v>
      </c>
      <c r="R58" s="38">
        <v>47.499999999999993</v>
      </c>
      <c r="S58" s="38">
        <v>0</v>
      </c>
      <c r="T58" s="37">
        <f>SUMPRODUCT(LTA!J58:AN58,LTA!J$101:AN$101,LTA!J$103:AN$103)</f>
        <v>539.03</v>
      </c>
      <c r="U58" s="37">
        <f>SUMPRODUCT(LTA!J58:AN58,LTA!J$102:AN$102,LTA!J$103:AN$103)</f>
        <v>47.83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15.249254623526728</v>
      </c>
      <c r="AD58">
        <f t="shared" si="1"/>
        <v>1282.6355220588323</v>
      </c>
      <c r="AE58">
        <f>'IDT-1'!B58</f>
        <v>0</v>
      </c>
      <c r="AF58" s="24"/>
      <c r="AG58">
        <f t="shared" si="2"/>
        <v>1282.6355220588323</v>
      </c>
      <c r="AI58" s="34">
        <f>PXIL!H58</f>
        <v>0</v>
      </c>
      <c r="AJ58" s="34">
        <f>PXIL!N58</f>
        <v>0</v>
      </c>
      <c r="AK58" s="34">
        <f>RTM_IEX!H58</f>
        <v>21.18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10.930639999999999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727.08982806091558</v>
      </c>
      <c r="P59" s="36">
        <v>57.764138128671739</v>
      </c>
      <c r="Q59" s="36">
        <v>19.259999999999998</v>
      </c>
      <c r="R59" s="38">
        <v>47.499999999999993</v>
      </c>
      <c r="S59" s="38">
        <v>0</v>
      </c>
      <c r="T59" s="37">
        <f>SUMPRODUCT(LTA!J59:AN59,LTA!J$101:AN$101,LTA!J$103:AN$103)</f>
        <v>545.85</v>
      </c>
      <c r="U59" s="37">
        <f>SUMPRODUCT(LTA!J59:AN59,LTA!J$102:AN$102,LTA!J$103:AN$103)</f>
        <v>48.03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15.265847714985675</v>
      </c>
      <c r="AD59">
        <f t="shared" si="1"/>
        <v>1252.4587584746018</v>
      </c>
      <c r="AE59">
        <f>'IDT-1'!B59</f>
        <v>0</v>
      </c>
      <c r="AF59" s="24"/>
      <c r="AG59">
        <f t="shared" si="2"/>
        <v>1252.4587584746018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10.930639999999999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727.08982806091558</v>
      </c>
      <c r="P60" s="36">
        <v>57.764138128671739</v>
      </c>
      <c r="Q60" s="36">
        <v>19.259999999999998</v>
      </c>
      <c r="R60" s="38">
        <v>47.499999999999993</v>
      </c>
      <c r="S60" s="38">
        <v>0</v>
      </c>
      <c r="T60" s="37">
        <f>SUMPRODUCT(LTA!J60:AN60,LTA!J$101:AN$101,LTA!J$103:AN$103)</f>
        <v>542.38000000000011</v>
      </c>
      <c r="U60" s="37">
        <f>SUMPRODUCT(LTA!J60:AN60,LTA!J$102:AN$102,LTA!J$103:AN$103)</f>
        <v>48.43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15.2993578190599</v>
      </c>
      <c r="AD60">
        <f t="shared" si="1"/>
        <v>1242.3552483705275</v>
      </c>
      <c r="AE60">
        <f>'IDT-1'!B60</f>
        <v>0</v>
      </c>
      <c r="AF60" s="24"/>
      <c r="AG60">
        <f t="shared" si="2"/>
        <v>1242.3552483705275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10.930639999999999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727.64971186730827</v>
      </c>
      <c r="P61" s="36">
        <v>57.764138128671739</v>
      </c>
      <c r="Q61" s="36">
        <v>19.259999999999998</v>
      </c>
      <c r="R61" s="38">
        <v>47.499999999999993</v>
      </c>
      <c r="S61" s="38">
        <v>0</v>
      </c>
      <c r="T61" s="37">
        <f>SUMPRODUCT(LTA!J61:AN61,LTA!J$101:AN$101,LTA!J$103:AN$103)</f>
        <v>514.08000000000004</v>
      </c>
      <c r="U61" s="37">
        <f>SUMPRODUCT(LTA!J61:AN61,LTA!J$102:AN$102,LTA!J$103:AN$103)</f>
        <v>49.23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14.918628215361151</v>
      </c>
      <c r="AD61">
        <f t="shared" si="1"/>
        <v>1243.6058617806191</v>
      </c>
      <c r="AE61">
        <f>'IDT-1'!B61</f>
        <v>0</v>
      </c>
      <c r="AF61" s="24"/>
      <c r="AG61">
        <f t="shared" si="2"/>
        <v>1243.6058617806191</v>
      </c>
      <c r="AI61" s="34">
        <f>PXIL!H61</f>
        <v>0</v>
      </c>
      <c r="AJ61" s="34">
        <f>PXIL!N61</f>
        <v>0</v>
      </c>
      <c r="AK61" s="34">
        <f>RTM_IEX!H61</f>
        <v>4.8099999999999996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10.930639999999999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736.26813886572097</v>
      </c>
      <c r="P62" s="36">
        <v>57.764138128671739</v>
      </c>
      <c r="Q62" s="36">
        <v>19.259999999999998</v>
      </c>
      <c r="R62" s="38">
        <v>47.499999999999993</v>
      </c>
      <c r="S62" s="38">
        <v>0</v>
      </c>
      <c r="T62" s="37">
        <f>SUMPRODUCT(LTA!J62:AN62,LTA!J$101:AN$101,LTA!J$103:AN$103)</f>
        <v>510.74</v>
      </c>
      <c r="U62" s="37">
        <f>SUMPRODUCT(LTA!J62:AN62,LTA!J$102:AN$102,LTA!J$103:AN$103)</f>
        <v>50.03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15.047879210296262</v>
      </c>
      <c r="AD62">
        <f t="shared" si="1"/>
        <v>1230.7450377840964</v>
      </c>
      <c r="AE62">
        <f>'IDT-1'!B62</f>
        <v>0</v>
      </c>
      <c r="AF62" s="24"/>
      <c r="AG62">
        <f t="shared" si="2"/>
        <v>1230.7450377840964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10.930639999999999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736.26785948335146</v>
      </c>
      <c r="P63" s="36">
        <v>57.763474494706443</v>
      </c>
      <c r="Q63" s="36">
        <v>19.259999999999998</v>
      </c>
      <c r="R63" s="38">
        <v>47.499999999999993</v>
      </c>
      <c r="S63" s="38">
        <v>0</v>
      </c>
      <c r="T63" s="37">
        <f>SUMPRODUCT(LTA!J63:AN63,LTA!J$101:AN$101,LTA!J$103:AN$103)</f>
        <v>503.93000000000006</v>
      </c>
      <c r="U63" s="37">
        <f>SUMPRODUCT(LTA!J63:AN63,LTA!J$102:AN$102,LTA!J$103:AN$103)</f>
        <v>51.83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15.470104963827945</v>
      </c>
      <c r="AD63">
        <f t="shared" si="1"/>
        <v>1170.12186901423</v>
      </c>
      <c r="AE63">
        <f>'IDT-1'!B63</f>
        <v>0</v>
      </c>
      <c r="AF63" s="24"/>
      <c r="AG63">
        <f t="shared" si="2"/>
        <v>1170.12186901423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10.930639999999999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736.26679273113893</v>
      </c>
      <c r="P64" s="36">
        <v>57.763474494706443</v>
      </c>
      <c r="Q64" s="36">
        <v>19.259999999999998</v>
      </c>
      <c r="R64" s="38">
        <v>47.499999999999993</v>
      </c>
      <c r="S64" s="38">
        <v>0</v>
      </c>
      <c r="T64" s="37">
        <f>SUMPRODUCT(LTA!J64:AN64,LTA!J$101:AN$101,LTA!J$103:AN$103)</f>
        <v>486.40000000000003</v>
      </c>
      <c r="U64" s="37">
        <f>SUMPRODUCT(LTA!J64:AN64,LTA!J$102:AN$102,LTA!J$103:AN$103)</f>
        <v>53.39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15.302063372209808</v>
      </c>
      <c r="AD64">
        <f t="shared" si="1"/>
        <v>1158.3188438536358</v>
      </c>
      <c r="AE64">
        <f>'IDT-1'!B64</f>
        <v>0</v>
      </c>
      <c r="AF64" s="24"/>
      <c r="AG64">
        <f t="shared" si="2"/>
        <v>1158.3188438536358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10.930639999999999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733.509796368048</v>
      </c>
      <c r="P65" s="36">
        <v>57.763474494706443</v>
      </c>
      <c r="Q65" s="36">
        <v>19.25</v>
      </c>
      <c r="R65" s="38">
        <v>47.499999999999993</v>
      </c>
      <c r="S65" s="38">
        <v>0</v>
      </c>
      <c r="T65" s="37">
        <f>SUMPRODUCT(LTA!J65:AN65,LTA!J$101:AN$101,LTA!J$103:AN$103)</f>
        <v>461.92000000000007</v>
      </c>
      <c r="U65" s="37">
        <f>SUMPRODUCT(LTA!J65:AN65,LTA!J$102:AN$102,LTA!J$103:AN$103)</f>
        <v>54.39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14.895223132812283</v>
      </c>
      <c r="AD65">
        <f t="shared" si="1"/>
        <v>1154.4786877299423</v>
      </c>
      <c r="AE65">
        <f>'IDT-1'!B65</f>
        <v>0</v>
      </c>
      <c r="AF65" s="24"/>
      <c r="AG65">
        <f t="shared" si="2"/>
        <v>1154.4786877299423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10.930639999999999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742.12205890443806</v>
      </c>
      <c r="P66" s="36">
        <v>57.763474494706443</v>
      </c>
      <c r="Q66" s="36">
        <v>19.25</v>
      </c>
      <c r="R66" s="38">
        <v>47.499999999999993</v>
      </c>
      <c r="S66" s="38">
        <v>0</v>
      </c>
      <c r="T66" s="37">
        <f>SUMPRODUCT(LTA!J66:AN66,LTA!J$101:AN$101,LTA!J$103:AN$103)</f>
        <v>426.71000000000004</v>
      </c>
      <c r="U66" s="37">
        <f>SUMPRODUCT(LTA!J66:AN66,LTA!J$102:AN$102,LTA!J$103:AN$103)</f>
        <v>55.15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14.424051406371291</v>
      </c>
      <c r="AD66">
        <f t="shared" si="1"/>
        <v>1159.1121219927736</v>
      </c>
      <c r="AE66">
        <f>'IDT-1'!B66</f>
        <v>0</v>
      </c>
      <c r="AF66" s="24"/>
      <c r="AG66">
        <f t="shared" si="2"/>
        <v>1159.1121219927736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10.930639999999999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784.79238462364106</v>
      </c>
      <c r="P67" s="36">
        <v>111.53999999999999</v>
      </c>
      <c r="Q67" s="36">
        <v>38.14</v>
      </c>
      <c r="R67" s="38">
        <v>47.499999999999993</v>
      </c>
      <c r="S67" s="38">
        <v>0</v>
      </c>
      <c r="T67" s="37">
        <f>SUMPRODUCT(LTA!J67:AN67,LTA!J$101:AN$101,LTA!J$103:AN$103)</f>
        <v>406.72</v>
      </c>
      <c r="U67" s="37">
        <f>SUMPRODUCT(LTA!J67:AN67,LTA!J$102:AN$102,LTA!J$103:AN$103)</f>
        <v>53.09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15.66308747380107</v>
      </c>
      <c r="AD67">
        <f t="shared" si="1"/>
        <v>1196.9199371498398</v>
      </c>
      <c r="AE67">
        <f>'IDT-1'!B67</f>
        <v>0</v>
      </c>
      <c r="AF67" s="24"/>
      <c r="AG67">
        <f t="shared" si="2"/>
        <v>1196.9199371498398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10.930639999999999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784.79238462364106</v>
      </c>
      <c r="P68" s="36">
        <v>117.6752031837276</v>
      </c>
      <c r="Q68" s="36">
        <v>38.14</v>
      </c>
      <c r="R68" s="38">
        <v>47.499999999999993</v>
      </c>
      <c r="S68" s="38">
        <v>0</v>
      </c>
      <c r="T68" s="37">
        <f>SUMPRODUCT(LTA!J68:AN68,LTA!J$101:AN$101,LTA!J$103:AN$103)</f>
        <v>366.55</v>
      </c>
      <c r="U68" s="37">
        <f>SUMPRODUCT(LTA!J68:AN68,LTA!J$102:AN$102,LTA!J$103:AN$103)</f>
        <v>53.28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15.014531398374148</v>
      </c>
      <c r="AD68">
        <f t="shared" ref="AD68:AD98" si="4">SUM(B68:AB68,AI68:AV68)-AC68</f>
        <v>1206.7236964089946</v>
      </c>
      <c r="AE68">
        <f>'IDT-1'!B68</f>
        <v>0</v>
      </c>
      <c r="AF68" s="24"/>
      <c r="AG68">
        <f t="shared" ref="AG68:AG98" si="5">SUM(AD68:AF68)</f>
        <v>1206.7236964089946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10.930639999999999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851.74247453714224</v>
      </c>
      <c r="P69" s="36">
        <v>117.67451708253358</v>
      </c>
      <c r="Q69" s="36">
        <v>38.14</v>
      </c>
      <c r="R69" s="38">
        <v>47.499999999999993</v>
      </c>
      <c r="S69" s="38">
        <v>0</v>
      </c>
      <c r="T69" s="37">
        <f>SUMPRODUCT(LTA!J69:AN69,LTA!J$101:AN$101,LTA!J$103:AN$103)</f>
        <v>324.89999999999998</v>
      </c>
      <c r="U69" s="37">
        <f>SUMPRODUCT(LTA!J69:AN69,LTA!J$102:AN$102,LTA!J$103:AN$103)</f>
        <v>49.65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15.382919860345092</v>
      </c>
      <c r="AD69">
        <f t="shared" si="4"/>
        <v>1206.024711759331</v>
      </c>
      <c r="AE69">
        <f>'IDT-1'!B69</f>
        <v>0</v>
      </c>
      <c r="AF69" s="24"/>
      <c r="AG69">
        <f t="shared" si="5"/>
        <v>1206.024711759331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10.930639999999999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915.42899990459148</v>
      </c>
      <c r="P70" s="36">
        <v>117.67451708253358</v>
      </c>
      <c r="Q70" s="36">
        <v>38.14</v>
      </c>
      <c r="R70" s="38">
        <v>47.499999999999993</v>
      </c>
      <c r="S70" s="38">
        <v>0</v>
      </c>
      <c r="T70" s="37">
        <f>SUMPRODUCT(LTA!J70:AN70,LTA!J$101:AN$101,LTA!J$103:AN$103)</f>
        <v>279.66999999999996</v>
      </c>
      <c r="U70" s="37">
        <f>SUMPRODUCT(LTA!J70:AN70,LTA!J$102:AN$102,LTA!J$103:AN$103)</f>
        <v>50.81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15.734064143379221</v>
      </c>
      <c r="AD70">
        <f t="shared" si="4"/>
        <v>1203.2900928437457</v>
      </c>
      <c r="AE70">
        <f>'IDT-1'!B70</f>
        <v>0</v>
      </c>
      <c r="AF70" s="24"/>
      <c r="AG70">
        <f t="shared" si="5"/>
        <v>1203.2900928437457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10.930639999999999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990.89195260543715</v>
      </c>
      <c r="P71" s="36">
        <v>117.67451708253358</v>
      </c>
      <c r="Q71" s="36">
        <v>38.14</v>
      </c>
      <c r="R71" s="38">
        <v>35.159999999999997</v>
      </c>
      <c r="S71" s="38">
        <v>0</v>
      </c>
      <c r="T71" s="37">
        <f>SUMPRODUCT(LTA!J71:AN71,LTA!J$101:AN$101,LTA!J$103:AN$103)</f>
        <v>234.89</v>
      </c>
      <c r="U71" s="37">
        <f>SUMPRODUCT(LTA!J71:AN71,LTA!J$102:AN$102,LTA!J$103:AN$103)</f>
        <v>51.61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15.776268737917881</v>
      </c>
      <c r="AD71">
        <f t="shared" si="4"/>
        <v>1236.390840950053</v>
      </c>
      <c r="AE71">
        <f>'IDT-1'!B71</f>
        <v>0</v>
      </c>
      <c r="AF71" s="24"/>
      <c r="AG71">
        <f t="shared" si="5"/>
        <v>1236.390840950053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10.930639999999999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1060.900662679833</v>
      </c>
      <c r="P72" s="36">
        <v>117.67451708253358</v>
      </c>
      <c r="Q72" s="36">
        <v>38.14</v>
      </c>
      <c r="R72" s="38">
        <v>17.900000000000002</v>
      </c>
      <c r="S72" s="38">
        <v>0</v>
      </c>
      <c r="T72" s="37">
        <f>SUMPRODUCT(LTA!J72:AN72,LTA!J$101:AN$101,LTA!J$103:AN$103)</f>
        <v>186.73</v>
      </c>
      <c r="U72" s="37">
        <f>SUMPRODUCT(LTA!J72:AN72,LTA!J$102:AN$102,LTA!J$103:AN$103)</f>
        <v>53.18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15.624694117145472</v>
      </c>
      <c r="AD72">
        <f t="shared" si="4"/>
        <v>1266.7011256452213</v>
      </c>
      <c r="AE72">
        <f>'IDT-1'!B72</f>
        <v>0</v>
      </c>
      <c r="AF72" s="24"/>
      <c r="AG72">
        <f t="shared" si="5"/>
        <v>1266.7011256452213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11.01408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1152.5783253490358</v>
      </c>
      <c r="P73" s="36">
        <v>117.67451708253358</v>
      </c>
      <c r="Q73" s="36">
        <v>38.14</v>
      </c>
      <c r="R73" s="38">
        <v>6.9999999999999991</v>
      </c>
      <c r="S73" s="38">
        <v>0</v>
      </c>
      <c r="T73" s="37">
        <f>SUMPRODUCT(LTA!J73:AN73,LTA!J$101:AN$101,LTA!J$103:AN$103)</f>
        <v>143.44</v>
      </c>
      <c r="U73" s="37">
        <f>SUMPRODUCT(LTA!J73:AN73,LTA!J$102:AN$102,LTA!J$103:AN$103)</f>
        <v>54.54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15.951715379566773</v>
      </c>
      <c r="AD73">
        <f t="shared" si="4"/>
        <v>1305.3052070520025</v>
      </c>
      <c r="AE73">
        <f>'IDT-1'!B73</f>
        <v>0</v>
      </c>
      <c r="AF73" s="24"/>
      <c r="AG73">
        <f t="shared" si="5"/>
        <v>1305.3052070520025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11.01408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1191.2104823340487</v>
      </c>
      <c r="P74" s="36">
        <v>117.67451708253358</v>
      </c>
      <c r="Q74" s="36">
        <v>38.14</v>
      </c>
      <c r="R74" s="38">
        <v>1.88</v>
      </c>
      <c r="S74" s="38">
        <v>0</v>
      </c>
      <c r="T74" s="37">
        <f>SUMPRODUCT(LTA!J74:AN74,LTA!J$101:AN$101,LTA!J$103:AN$103)</f>
        <v>95.899999999999991</v>
      </c>
      <c r="U74" s="37">
        <f>SUMPRODUCT(LTA!J74:AN74,LTA!J$102:AN$102,LTA!J$103:AN$103)</f>
        <v>54.14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15.805108025066215</v>
      </c>
      <c r="AD74">
        <f t="shared" si="4"/>
        <v>1294.0239713915166</v>
      </c>
      <c r="AE74">
        <f>'IDT-1'!B74</f>
        <v>0</v>
      </c>
      <c r="AF74" s="24"/>
      <c r="AG74">
        <f t="shared" si="5"/>
        <v>1294.0239713915166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-27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11.01408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1188.8348944300744</v>
      </c>
      <c r="P75" s="36">
        <v>117.67451708253358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59.57</v>
      </c>
      <c r="U75" s="37">
        <f>SUMPRODUCT(LTA!J75:AN75,LTA!J$102:AN$102,LTA!J$103:AN$103)</f>
        <v>53.74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31.77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16.457931857144793</v>
      </c>
      <c r="AD75">
        <f t="shared" si="4"/>
        <v>1320.6555596554631</v>
      </c>
      <c r="AE75">
        <f>'IDT-1'!B75</f>
        <v>0</v>
      </c>
      <c r="AF75" s="24"/>
      <c r="AG75">
        <f t="shared" si="5"/>
        <v>1320.6555596554631</v>
      </c>
      <c r="AI75" s="34">
        <f>PXIL!H75</f>
        <v>0</v>
      </c>
      <c r="AJ75" s="34">
        <f>PXIL!N75</f>
        <v>0</v>
      </c>
      <c r="AK75" s="34">
        <f>RTM_IEX!H75</f>
        <v>61.61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11.01408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1188.8393638848652</v>
      </c>
      <c r="P76" s="36">
        <v>117.67451708253358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33.81</v>
      </c>
      <c r="U76" s="37">
        <f>SUMPRODUCT(LTA!J76:AN76,LTA!J$102:AN$102,LTA!J$103:AN$103)</f>
        <v>52.5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89.53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16.667885400565034</v>
      </c>
      <c r="AD76">
        <f t="shared" si="4"/>
        <v>1345.4400755668337</v>
      </c>
      <c r="AE76">
        <f>'IDT-1'!B76</f>
        <v>0</v>
      </c>
      <c r="AF76" s="24"/>
      <c r="AG76">
        <f t="shared" si="5"/>
        <v>1345.4400755668337</v>
      </c>
      <c r="AI76" s="34">
        <f>PXIL!H76</f>
        <v>0</v>
      </c>
      <c r="AJ76" s="34">
        <f>PXIL!N76</f>
        <v>0</v>
      </c>
      <c r="AK76" s="34">
        <f>RTM_IEX!H76</f>
        <v>55.84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11.01408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1188.953816886522</v>
      </c>
      <c r="P77" s="36">
        <v>117.67451708253358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22.54</v>
      </c>
      <c r="U77" s="37">
        <f>SUMPRODUCT(LTA!J77:AN77,LTA!J$102:AN$102,LTA!J$103:AN$103)</f>
        <v>52.5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8.66</v>
      </c>
      <c r="Z77" s="34">
        <f>IEX!N77</f>
        <v>0</v>
      </c>
      <c r="AA77" s="75">
        <f>STOA!H77</f>
        <v>120.87</v>
      </c>
      <c r="AB77" s="75">
        <f>-STOA!N77</f>
        <v>-309.77</v>
      </c>
      <c r="AC77">
        <f t="shared" si="3"/>
        <v>17.156382805778954</v>
      </c>
      <c r="AD77">
        <f t="shared" si="4"/>
        <v>1403.1060311632768</v>
      </c>
      <c r="AE77">
        <f>'IDT-1'!B77</f>
        <v>0</v>
      </c>
      <c r="AF77" s="24"/>
      <c r="AG77">
        <f t="shared" si="5"/>
        <v>1403.1060311632768</v>
      </c>
      <c r="AI77" s="34">
        <f>PXIL!H77</f>
        <v>0</v>
      </c>
      <c r="AJ77" s="34">
        <f>PXIL!N77</f>
        <v>0</v>
      </c>
      <c r="AK77" s="34">
        <f>RTM_IEX!H77</f>
        <v>85.68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11.01408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1179.6862975019485</v>
      </c>
      <c r="P78" s="36">
        <v>117.67451708253358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18.670000000000002</v>
      </c>
      <c r="U78" s="37">
        <f>SUMPRODUCT(LTA!J78:AN78,LTA!J$102:AN$102,LTA!J$103:AN$103)</f>
        <v>52.5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120.87</v>
      </c>
      <c r="AB78" s="75">
        <f>-STOA!N78</f>
        <v>-309.77</v>
      </c>
      <c r="AC78">
        <f t="shared" si="3"/>
        <v>16.940943642948536</v>
      </c>
      <c r="AD78">
        <f t="shared" si="4"/>
        <v>1377.6739509415336</v>
      </c>
      <c r="AE78">
        <f>'IDT-1'!B78</f>
        <v>36</v>
      </c>
      <c r="AF78" s="24"/>
      <c r="AG78">
        <f t="shared" si="5"/>
        <v>1413.6739509415336</v>
      </c>
      <c r="AI78" s="34">
        <f>PXIL!H78</f>
        <v>0</v>
      </c>
      <c r="AJ78" s="34">
        <f>PXIL!N78</f>
        <v>0</v>
      </c>
      <c r="AK78" s="34">
        <f>RTM_IEX!H78</f>
        <v>81.83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11.01408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1138.0402577691716</v>
      </c>
      <c r="P79" s="36">
        <v>117.67451708253358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18.670000000000002</v>
      </c>
      <c r="U79" s="37">
        <f>SUMPRODUCT(LTA!J79:AN79,LTA!J$102:AN$102,LTA!J$103:AN$103)</f>
        <v>52.5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120.97</v>
      </c>
      <c r="AB79" s="75">
        <f>-STOA!N79</f>
        <v>-309.77</v>
      </c>
      <c r="AC79">
        <f t="shared" si="3"/>
        <v>16.480488909193213</v>
      </c>
      <c r="AD79">
        <f t="shared" si="4"/>
        <v>1323.3183659425124</v>
      </c>
      <c r="AE79">
        <f>'IDT-1'!B79</f>
        <v>47</v>
      </c>
      <c r="AF79" s="24"/>
      <c r="AG79">
        <f t="shared" si="5"/>
        <v>1370.3183659425124</v>
      </c>
      <c r="AI79" s="34">
        <f>PXIL!H79</f>
        <v>0</v>
      </c>
      <c r="AJ79" s="34">
        <f>PXIL!N79</f>
        <v>0</v>
      </c>
      <c r="AK79" s="34">
        <f>RTM_IEX!H79</f>
        <v>52.95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11.01408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1100.3149303738737</v>
      </c>
      <c r="P80" s="36">
        <v>117.67451708253358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18.670000000000002</v>
      </c>
      <c r="U80" s="37">
        <f>SUMPRODUCT(LTA!J80:AN80,LTA!J$102:AN$102,LTA!J$103:AN$103)</f>
        <v>52.5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120.97</v>
      </c>
      <c r="AB80" s="75">
        <f>-STOA!N80</f>
        <v>-309.77</v>
      </c>
      <c r="AC80">
        <f t="shared" si="3"/>
        <v>16.17980815907271</v>
      </c>
      <c r="AD80">
        <f t="shared" si="4"/>
        <v>1287.8237192973349</v>
      </c>
      <c r="AE80">
        <f>'IDT-1'!B80</f>
        <v>69</v>
      </c>
      <c r="AF80" s="24"/>
      <c r="AG80">
        <f t="shared" si="5"/>
        <v>1356.8237192973349</v>
      </c>
      <c r="AI80" s="34">
        <f>PXIL!H80</f>
        <v>0</v>
      </c>
      <c r="AJ80" s="34">
        <f>PXIL!N80</f>
        <v>0</v>
      </c>
      <c r="AK80" s="34">
        <f>RTM_IEX!H80</f>
        <v>54.88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11.01408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1073.0810620566058</v>
      </c>
      <c r="P81" s="36">
        <v>117.67451708253358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30.98</v>
      </c>
      <c r="U81" s="37">
        <f>SUMPRODUCT(LTA!J81:AN81,LTA!J$102:AN$102,LTA!J$103:AN$103)</f>
        <v>51.54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120.97</v>
      </c>
      <c r="AB81" s="75">
        <f>-STOA!N81</f>
        <v>-309.77</v>
      </c>
      <c r="AC81">
        <f t="shared" si="3"/>
        <v>16.13533966520766</v>
      </c>
      <c r="AD81">
        <f t="shared" si="4"/>
        <v>1282.5743194739318</v>
      </c>
      <c r="AE81">
        <f>'IDT-1'!B81</f>
        <v>81</v>
      </c>
      <c r="AF81" s="24"/>
      <c r="AG81">
        <f t="shared" si="5"/>
        <v>1363.5743194739318</v>
      </c>
      <c r="AI81" s="34">
        <f>PXIL!H81</f>
        <v>0</v>
      </c>
      <c r="AJ81" s="34">
        <f>PXIL!N81</f>
        <v>0</v>
      </c>
      <c r="AK81" s="34">
        <f>RTM_IEX!H81</f>
        <v>65.47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1049.5839506493046</v>
      </c>
      <c r="P82" s="36">
        <v>117.67451708253358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37.54</v>
      </c>
      <c r="U82" s="37">
        <f>SUMPRODUCT(LTA!J82:AN82,LTA!J$102:AN$102,LTA!J$103:AN$103)</f>
        <v>52.36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87.61</v>
      </c>
      <c r="Z82" s="34">
        <f>IEX!N82</f>
        <v>0</v>
      </c>
      <c r="AA82" s="75">
        <f>STOA!H82</f>
        <v>120.97</v>
      </c>
      <c r="AB82" s="75">
        <f>-STOA!N82</f>
        <v>-309.77</v>
      </c>
      <c r="AC82">
        <f t="shared" si="3"/>
        <v>16.752708825386325</v>
      </c>
      <c r="AD82">
        <f t="shared" si="4"/>
        <v>1355.4532789064517</v>
      </c>
      <c r="AE82">
        <f>'IDT-1'!B82</f>
        <v>0</v>
      </c>
      <c r="AF82" s="24"/>
      <c r="AG82">
        <f t="shared" si="5"/>
        <v>1355.4532789064517</v>
      </c>
      <c r="AI82" s="34">
        <f>PXIL!H82</f>
        <v>0</v>
      </c>
      <c r="AJ82" s="34">
        <f>PXIL!N82</f>
        <v>0</v>
      </c>
      <c r="AK82" s="34">
        <f>RTM_IEX!H82</f>
        <v>67.39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1033.026097473451</v>
      </c>
      <c r="P83" s="36">
        <v>117.67451708253358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38.82</v>
      </c>
      <c r="U83" s="37">
        <f>SUMPRODUCT(LTA!J83:AN83,LTA!J$102:AN$102,LTA!J$103:AN$103)</f>
        <v>64.710000000000008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120.97</v>
      </c>
      <c r="AB83" s="75">
        <f>-STOA!N83</f>
        <v>-309.77</v>
      </c>
      <c r="AC83">
        <f t="shared" si="3"/>
        <v>16.629246858709159</v>
      </c>
      <c r="AD83">
        <f t="shared" si="4"/>
        <v>1340.8788876972756</v>
      </c>
      <c r="AE83">
        <f>'IDT-1'!B83</f>
        <v>0</v>
      </c>
      <c r="AF83" s="24"/>
      <c r="AG83">
        <f t="shared" si="5"/>
        <v>1340.8788876972756</v>
      </c>
      <c r="AI83" s="34">
        <f>PXIL!H83</f>
        <v>0</v>
      </c>
      <c r="AJ83" s="34">
        <f>PXIL!N83</f>
        <v>0</v>
      </c>
      <c r="AK83" s="34">
        <f>RTM_IEX!H83</f>
        <v>158.84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1018.7888459698396</v>
      </c>
      <c r="P84" s="36">
        <v>117.67451708253358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40.81</v>
      </c>
      <c r="U84" s="37">
        <f>SUMPRODUCT(LTA!J84:AN84,LTA!J$102:AN$102,LTA!J$103:AN$103)</f>
        <v>69.099999999999994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120.97</v>
      </c>
      <c r="AB84" s="75">
        <f>-STOA!N84</f>
        <v>-309.77</v>
      </c>
      <c r="AC84">
        <f t="shared" si="3"/>
        <v>16.514693946078818</v>
      </c>
      <c r="AD84">
        <f t="shared" si="4"/>
        <v>1327.3561891062943</v>
      </c>
      <c r="AE84">
        <f>'IDT-1'!B84</f>
        <v>0</v>
      </c>
      <c r="AF84" s="24"/>
      <c r="AG84">
        <f t="shared" si="5"/>
        <v>1327.3561891062943</v>
      </c>
      <c r="AI84" s="34">
        <f>PXIL!H84</f>
        <v>0</v>
      </c>
      <c r="AJ84" s="34">
        <f>PXIL!N84</f>
        <v>0</v>
      </c>
      <c r="AK84" s="34">
        <f>RTM_IEX!H84</f>
        <v>153.06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1018.7813690402874</v>
      </c>
      <c r="P85" s="36">
        <v>117.67451708253358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39.36</v>
      </c>
      <c r="U85" s="37">
        <f>SUMPRODUCT(LTA!J85:AN85,LTA!J$102:AN$102,LTA!J$103:AN$103)</f>
        <v>70.17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120.97</v>
      </c>
      <c r="AB85" s="75">
        <f>-STOA!N85</f>
        <v>-309.77</v>
      </c>
      <c r="AC85">
        <f t="shared" si="3"/>
        <v>16.309335139870583</v>
      </c>
      <c r="AD85">
        <f t="shared" si="4"/>
        <v>1303.1140709829504</v>
      </c>
      <c r="AE85">
        <f>'IDT-1'!B85</f>
        <v>0</v>
      </c>
      <c r="AF85" s="24"/>
      <c r="AG85">
        <f t="shared" si="5"/>
        <v>1303.1140709829504</v>
      </c>
      <c r="AI85" s="34">
        <f>PXIL!H85</f>
        <v>0</v>
      </c>
      <c r="AJ85" s="34">
        <f>PXIL!N85</f>
        <v>0</v>
      </c>
      <c r="AK85" s="34">
        <f>RTM_IEX!H85</f>
        <v>129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1018.7815482268481</v>
      </c>
      <c r="P86" s="36">
        <v>117.67451708253358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37.64</v>
      </c>
      <c r="U86" s="37">
        <f>SUMPRODUCT(LTA!J86:AN86,LTA!J$102:AN$102,LTA!J$103:AN$103)</f>
        <v>71.08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120.97</v>
      </c>
      <c r="AB86" s="75">
        <f>-STOA!N86</f>
        <v>-309.77</v>
      </c>
      <c r="AC86">
        <f t="shared" si="3"/>
        <v>16.100344645037694</v>
      </c>
      <c r="AD86">
        <f t="shared" si="4"/>
        <v>1278.4432406643443</v>
      </c>
      <c r="AE86">
        <f>'IDT-1'!B86</f>
        <v>0</v>
      </c>
      <c r="AF86" s="24"/>
      <c r="AG86">
        <f t="shared" si="5"/>
        <v>1278.4432406643443</v>
      </c>
      <c r="AI86" s="34">
        <f>PXIL!H86</f>
        <v>0</v>
      </c>
      <c r="AJ86" s="34">
        <f>PXIL!N86</f>
        <v>0</v>
      </c>
      <c r="AK86" s="34">
        <f>RTM_IEX!H86</f>
        <v>104.93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981.38674679560279</v>
      </c>
      <c r="P87" s="36">
        <v>117.67451708253358</v>
      </c>
      <c r="Q87" s="36">
        <v>38.146645757100536</v>
      </c>
      <c r="R87" s="38">
        <v>0</v>
      </c>
      <c r="S87" s="38">
        <v>0</v>
      </c>
      <c r="T87" s="37">
        <f>SUMPRODUCT(LTA!J87:AN87,LTA!J$101:AN$101,LTA!J$103:AN$103)</f>
        <v>36.79</v>
      </c>
      <c r="U87" s="37">
        <f>SUMPRODUCT(LTA!J87:AN87,LTA!J$102:AN$102,LTA!J$103:AN$103)</f>
        <v>71.83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120.97</v>
      </c>
      <c r="AB87" s="75">
        <f>-STOA!N87</f>
        <v>-309.77</v>
      </c>
      <c r="AC87">
        <f t="shared" si="3"/>
        <v>15.639872137374873</v>
      </c>
      <c r="AD87">
        <f t="shared" si="4"/>
        <v>1224.0855574978618</v>
      </c>
      <c r="AE87">
        <f>'IDT-1'!B87</f>
        <v>8</v>
      </c>
      <c r="AF87" s="24"/>
      <c r="AG87">
        <f t="shared" si="5"/>
        <v>1232.0855574978618</v>
      </c>
      <c r="AI87" s="34">
        <f>PXIL!H87</f>
        <v>0</v>
      </c>
      <c r="AJ87" s="34">
        <f>PXIL!N87</f>
        <v>0</v>
      </c>
      <c r="AK87" s="34">
        <f>RTM_IEX!H87</f>
        <v>87.6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973.11754141999359</v>
      </c>
      <c r="P88" s="36">
        <v>117.67451708253358</v>
      </c>
      <c r="Q88" s="36">
        <v>38.146645757100536</v>
      </c>
      <c r="R88" s="38">
        <v>0</v>
      </c>
      <c r="S88" s="38">
        <v>0</v>
      </c>
      <c r="T88" s="37">
        <f>SUMPRODUCT(LTA!J88:AN88,LTA!J$101:AN$101,LTA!J$103:AN$103)</f>
        <v>37.659999999999997</v>
      </c>
      <c r="U88" s="37">
        <f>SUMPRODUCT(LTA!J88:AN88,LTA!J$102:AN$102,LTA!J$103:AN$103)</f>
        <v>72.53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120.97</v>
      </c>
      <c r="AB88" s="75">
        <f>-STOA!N88</f>
        <v>-309.77</v>
      </c>
      <c r="AC88">
        <f t="shared" si="3"/>
        <v>15.478514812219759</v>
      </c>
      <c r="AD88">
        <f t="shared" si="4"/>
        <v>1205.0377094474079</v>
      </c>
      <c r="AE88">
        <f>'IDT-1'!B88</f>
        <v>0</v>
      </c>
      <c r="AF88" s="24"/>
      <c r="AG88">
        <f t="shared" si="5"/>
        <v>1205.0377094474079</v>
      </c>
      <c r="AI88" s="34">
        <f>PXIL!H88</f>
        <v>0</v>
      </c>
      <c r="AJ88" s="34">
        <f>PXIL!N88</f>
        <v>0</v>
      </c>
      <c r="AK88" s="34">
        <f>RTM_IEX!H88</f>
        <v>75.09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981.94617291253246</v>
      </c>
      <c r="P89" s="36">
        <v>117.66999999999999</v>
      </c>
      <c r="Q89" s="36">
        <v>38.146645757100536</v>
      </c>
      <c r="R89" s="38">
        <v>0</v>
      </c>
      <c r="S89" s="38">
        <v>0</v>
      </c>
      <c r="T89" s="37">
        <f>SUMPRODUCT(LTA!J89:AN89,LTA!J$101:AN$101,LTA!J$103:AN$103)</f>
        <v>38.68</v>
      </c>
      <c r="U89" s="37">
        <f>SUMPRODUCT(LTA!J89:AN89,LTA!J$102:AN$102,LTA!J$103:AN$103)</f>
        <v>74.460000000000008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56.8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14.776813373263803</v>
      </c>
      <c r="AD89">
        <f t="shared" si="4"/>
        <v>1122.2035252963692</v>
      </c>
      <c r="AE89">
        <f>'IDT-1'!B89</f>
        <v>30.443999999999999</v>
      </c>
      <c r="AF89" s="24"/>
      <c r="AG89">
        <f t="shared" si="5"/>
        <v>1152.6475252963692</v>
      </c>
      <c r="AI89" s="34">
        <f>PXIL!H89</f>
        <v>0</v>
      </c>
      <c r="AJ89" s="34">
        <f>PXIL!N89</f>
        <v>0</v>
      </c>
      <c r="AK89" s="34">
        <f>RTM_IEX!H89</f>
        <v>43.32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926.84432997015062</v>
      </c>
      <c r="P90" s="36">
        <v>117.67456226736972</v>
      </c>
      <c r="Q90" s="36">
        <v>38.146645757100536</v>
      </c>
      <c r="R90" s="38">
        <v>0</v>
      </c>
      <c r="S90" s="38">
        <v>0</v>
      </c>
      <c r="T90" s="37">
        <f>SUMPRODUCT(LTA!J90:AN90,LTA!J$101:AN$101,LTA!J$103:AN$103)</f>
        <v>39.35</v>
      </c>
      <c r="U90" s="37">
        <f>SUMPRODUCT(LTA!J90:AN90,LTA!J$102:AN$102,LTA!J$103:AN$103)</f>
        <v>75.39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14.206140215593701</v>
      </c>
      <c r="AD90">
        <f t="shared" si="4"/>
        <v>1054.8369177790273</v>
      </c>
      <c r="AE90">
        <f>'IDT-1'!B90</f>
        <v>67</v>
      </c>
      <c r="AF90" s="24"/>
      <c r="AG90">
        <f t="shared" si="5"/>
        <v>1121.8369177790273</v>
      </c>
      <c r="AI90" s="34">
        <f>PXIL!H90</f>
        <v>0</v>
      </c>
      <c r="AJ90" s="34">
        <f>PXIL!N90</f>
        <v>0</v>
      </c>
      <c r="AK90" s="34">
        <f>RTM_IEX!H90</f>
        <v>85.68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870.95979655957535</v>
      </c>
      <c r="P91" s="36">
        <v>117.66999999999999</v>
      </c>
      <c r="Q91" s="36">
        <v>38.146645757100536</v>
      </c>
      <c r="R91" s="38">
        <v>0</v>
      </c>
      <c r="S91" s="38">
        <v>0</v>
      </c>
      <c r="T91" s="37">
        <f>SUMPRODUCT(LTA!J91:AN91,LTA!J$101:AN$101,LTA!J$103:AN$103)</f>
        <v>49.86</v>
      </c>
      <c r="U91" s="37">
        <f>SUMPRODUCT(LTA!J91:AN91,LTA!J$102:AN$102,LTA!J$103:AN$103)</f>
        <v>76.599999999999994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38.51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14.999373196328165</v>
      </c>
      <c r="AD91">
        <f t="shared" si="4"/>
        <v>1039.0345891203476</v>
      </c>
      <c r="AE91">
        <f>'IDT-1'!B91</f>
        <v>49.825000000000003</v>
      </c>
      <c r="AF91" s="24"/>
      <c r="AG91">
        <f t="shared" si="5"/>
        <v>1088.8595891203477</v>
      </c>
      <c r="AI91" s="34">
        <f>PXIL!H91</f>
        <v>0</v>
      </c>
      <c r="AJ91" s="34">
        <f>PXIL!N91</f>
        <v>0</v>
      </c>
      <c r="AK91" s="34">
        <f>RTM_IEX!H91</f>
        <v>130.91999999999999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822.81554251268574</v>
      </c>
      <c r="P92" s="36">
        <v>117.66999999999999</v>
      </c>
      <c r="Q92" s="36">
        <v>38.146645757100536</v>
      </c>
      <c r="R92" s="38">
        <v>0</v>
      </c>
      <c r="S92" s="38">
        <v>0</v>
      </c>
      <c r="T92" s="37">
        <f>SUMPRODUCT(LTA!J92:AN92,LTA!J$101:AN$101,LTA!J$103:AN$103)</f>
        <v>52.55</v>
      </c>
      <c r="U92" s="37">
        <f>SUMPRODUCT(LTA!J92:AN92,LTA!J$102:AN$102,LTA!J$103:AN$103)</f>
        <v>76.960000000000008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14.677197462334293</v>
      </c>
      <c r="AD92">
        <f t="shared" si="4"/>
        <v>1001.0025108074518</v>
      </c>
      <c r="AE92">
        <f>'IDT-1'!B92</f>
        <v>50</v>
      </c>
      <c r="AF92" s="24"/>
      <c r="AG92">
        <f t="shared" si="5"/>
        <v>1051.0025108074519</v>
      </c>
      <c r="AI92" s="34">
        <f>PXIL!H92</f>
        <v>0</v>
      </c>
      <c r="AJ92" s="34">
        <f>PXIL!N92</f>
        <v>0</v>
      </c>
      <c r="AK92" s="34">
        <f>RTM_IEX!H92</f>
        <v>176.17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774.6847691107439</v>
      </c>
      <c r="P93" s="36">
        <v>117.66999999999999</v>
      </c>
      <c r="Q93" s="36">
        <v>38.146645757100536</v>
      </c>
      <c r="R93" s="38">
        <v>0</v>
      </c>
      <c r="S93" s="38">
        <v>0</v>
      </c>
      <c r="T93" s="37">
        <f>SUMPRODUCT(LTA!J93:AN93,LTA!J$101:AN$101,LTA!J$103:AN$103)</f>
        <v>56.879999999999995</v>
      </c>
      <c r="U93" s="37">
        <f>SUMPRODUCT(LTA!J93:AN93,LTA!J$102:AN$102,LTA!J$103:AN$103)</f>
        <v>93.84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14.831162965757985</v>
      </c>
      <c r="AD93">
        <f t="shared" si="4"/>
        <v>1019.1777719020865</v>
      </c>
      <c r="AE93">
        <f>'IDT-1'!B93</f>
        <v>12</v>
      </c>
      <c r="AF93" s="24"/>
      <c r="AG93">
        <f t="shared" si="5"/>
        <v>1031.1777719020865</v>
      </c>
      <c r="AI93" s="34">
        <f>PXIL!H93</f>
        <v>0</v>
      </c>
      <c r="AJ93" s="34">
        <f>PXIL!N93</f>
        <v>0</v>
      </c>
      <c r="AK93" s="34">
        <f>RTM_IEX!H93</f>
        <v>221.42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774.68553549368551</v>
      </c>
      <c r="P94" s="36">
        <v>117.66999999999999</v>
      </c>
      <c r="Q94" s="36">
        <v>38.146645757100536</v>
      </c>
      <c r="R94" s="38">
        <v>0</v>
      </c>
      <c r="S94" s="38">
        <v>0</v>
      </c>
      <c r="T94" s="37">
        <f>SUMPRODUCT(LTA!J94:AN94,LTA!J$101:AN$101,LTA!J$103:AN$103)</f>
        <v>60.650000000000006</v>
      </c>
      <c r="U94" s="37">
        <f>SUMPRODUCT(LTA!J94:AN94,LTA!J$102:AN$102,LTA!J$103:AN$103)</f>
        <v>97.9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14.646285403374694</v>
      </c>
      <c r="AD94">
        <f t="shared" si="4"/>
        <v>997.3534158474115</v>
      </c>
      <c r="AE94">
        <f>'IDT-1'!B94</f>
        <v>0</v>
      </c>
      <c r="AF94" s="24"/>
      <c r="AG94">
        <f t="shared" si="5"/>
        <v>997.3534158474115</v>
      </c>
      <c r="AI94" s="34">
        <f>PXIL!H94</f>
        <v>0</v>
      </c>
      <c r="AJ94" s="34">
        <f>PXIL!N94</f>
        <v>0</v>
      </c>
      <c r="AK94" s="34">
        <f>RTM_IEX!H94</f>
        <v>191.58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757.95385219131174</v>
      </c>
      <c r="P95" s="36">
        <v>117.66999999999999</v>
      </c>
      <c r="Q95" s="36">
        <v>19.259999999999998</v>
      </c>
      <c r="R95" s="38">
        <v>0</v>
      </c>
      <c r="S95" s="38">
        <v>0</v>
      </c>
      <c r="T95" s="37">
        <f>SUMPRODUCT(LTA!J95:AN95,LTA!J$101:AN$101,LTA!J$103:AN$103)</f>
        <v>60.87</v>
      </c>
      <c r="U95" s="37">
        <f>SUMPRODUCT(LTA!J95:AN95,LTA!J$102:AN$102,LTA!J$103:AN$103)</f>
        <v>98.970000000000013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13.302137369085516</v>
      </c>
      <c r="AD95">
        <f t="shared" si="4"/>
        <v>954.68923482222624</v>
      </c>
      <c r="AE95">
        <f>'IDT-1'!B95</f>
        <v>0</v>
      </c>
      <c r="AF95" s="24"/>
      <c r="AG95">
        <f t="shared" si="5"/>
        <v>954.68923482222624</v>
      </c>
      <c r="AI95" s="34">
        <f>PXIL!H95</f>
        <v>0</v>
      </c>
      <c r="AJ95" s="34">
        <f>PXIL!N95</f>
        <v>0</v>
      </c>
      <c r="AK95" s="34">
        <f>RTM_IEX!H95</f>
        <v>124.19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757.9411863433794</v>
      </c>
      <c r="P96" s="36">
        <v>117.66999999999999</v>
      </c>
      <c r="Q96" s="36">
        <v>19.259999999999998</v>
      </c>
      <c r="R96" s="38">
        <v>0</v>
      </c>
      <c r="S96" s="38">
        <v>0</v>
      </c>
      <c r="T96" s="37">
        <f>SUMPRODUCT(LTA!J96:AN96,LTA!J$101:AN$101,LTA!J$103:AN$103)</f>
        <v>60.97</v>
      </c>
      <c r="U96" s="37">
        <f>SUMPRODUCT(LTA!J96:AN96,LTA!J$102:AN$102,LTA!J$103:AN$103)</f>
        <v>99.92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13.003494975962886</v>
      </c>
      <c r="AD96">
        <f t="shared" si="4"/>
        <v>919.43521136741663</v>
      </c>
      <c r="AE96">
        <f>'IDT-1'!B96</f>
        <v>0</v>
      </c>
      <c r="AF96" s="24"/>
      <c r="AG96">
        <f t="shared" si="5"/>
        <v>919.43521136741663</v>
      </c>
      <c r="AI96" s="34">
        <f>PXIL!H96</f>
        <v>0</v>
      </c>
      <c r="AJ96" s="34">
        <f>PXIL!N96</f>
        <v>0</v>
      </c>
      <c r="AK96" s="34">
        <f>RTM_IEX!H96</f>
        <v>87.6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776.57241566899199</v>
      </c>
      <c r="P97" s="36">
        <v>117.66999999999999</v>
      </c>
      <c r="Q97" s="36">
        <v>19.259999999999998</v>
      </c>
      <c r="R97" s="38">
        <v>0</v>
      </c>
      <c r="S97" s="38">
        <v>0</v>
      </c>
      <c r="T97" s="37">
        <f>SUMPRODUCT(LTA!J97:AN97,LTA!J$101:AN$101,LTA!J$103:AN$103)</f>
        <v>58.599999999999994</v>
      </c>
      <c r="U97" s="37">
        <f>SUMPRODUCT(LTA!J97:AN97,LTA!J$102:AN$102,LTA!J$103:AN$103)</f>
        <v>101.04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12.55922930229803</v>
      </c>
      <c r="AD97">
        <f t="shared" si="4"/>
        <v>866.99070636669387</v>
      </c>
      <c r="AE97">
        <f>'IDT-1'!B97</f>
        <v>0</v>
      </c>
      <c r="AF97" s="24"/>
      <c r="AG97">
        <f t="shared" si="5"/>
        <v>866.99070636669387</v>
      </c>
      <c r="AI97" s="34">
        <f>PXIL!H97</f>
        <v>0</v>
      </c>
      <c r="AJ97" s="34">
        <f>PXIL!N97</f>
        <v>0</v>
      </c>
      <c r="AK97" s="34">
        <f>RTM_IEX!H97</f>
        <v>17.329999999999998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776.58065620506682</v>
      </c>
      <c r="P98" s="36">
        <v>67.94</v>
      </c>
      <c r="Q98" s="36">
        <v>19.259999999999998</v>
      </c>
      <c r="R98" s="38">
        <v>0</v>
      </c>
      <c r="S98" s="38">
        <v>0</v>
      </c>
      <c r="T98" s="37">
        <f>SUMPRODUCT(LTA!J98:AN98,LTA!J$101:AN$101,LTA!J$103:AN$103)</f>
        <v>60.02</v>
      </c>
      <c r="U98" s="37">
        <f>SUMPRODUCT(LTA!J98:AN98,LTA!J$102:AN$102,LTA!J$103:AN$103)</f>
        <v>102.2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12.284534522801062</v>
      </c>
      <c r="AD98">
        <f t="shared" si="4"/>
        <v>834.56364168226582</v>
      </c>
      <c r="AE98">
        <f>'IDT-1'!B98</f>
        <v>0</v>
      </c>
      <c r="AF98" s="24"/>
      <c r="AG98">
        <f t="shared" si="5"/>
        <v>834.56364168226582</v>
      </c>
      <c r="AI98" s="34">
        <f>PXIL!H98</f>
        <v>0</v>
      </c>
      <c r="AJ98" s="34">
        <f>PXIL!N98</f>
        <v>0</v>
      </c>
      <c r="AK98" s="34">
        <f>RTM_IEX!H98</f>
        <v>31.77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0.26323234000000034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2.0629733378084349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20.901810859043625</v>
      </c>
      <c r="P99" s="36">
        <f t="shared" si="6"/>
        <v>2.3068050286364699</v>
      </c>
      <c r="Q99" s="36">
        <f t="shared" si="6"/>
        <v>0.71685493727130178</v>
      </c>
      <c r="R99" s="38">
        <f t="shared" si="6"/>
        <v>0.48055621073298438</v>
      </c>
      <c r="S99" s="38">
        <f t="shared" si="6"/>
        <v>0</v>
      </c>
      <c r="T99" s="37">
        <f t="shared" si="6"/>
        <v>4.8619975000000002</v>
      </c>
      <c r="U99" s="37">
        <f t="shared" si="6"/>
        <v>1.6669500000000006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0.21071249999999997</v>
      </c>
      <c r="Z99" s="34">
        <f t="shared" si="6"/>
        <v>-0.13950000000000001</v>
      </c>
      <c r="AA99" s="75">
        <f t="shared" si="6"/>
        <v>0.61713000000000018</v>
      </c>
      <c r="AB99" s="75">
        <f t="shared" si="6"/>
        <v>-6.5407599999999988</v>
      </c>
      <c r="AC99">
        <f t="shared" si="6"/>
        <v>0.35598056806845069</v>
      </c>
      <c r="AD99">
        <f t="shared" si="6"/>
        <v>28.148119645424369</v>
      </c>
      <c r="AE99">
        <f t="shared" si="6"/>
        <v>0.15081725000000001</v>
      </c>
      <c r="AG99">
        <f t="shared" si="6"/>
        <v>28.298936895424369</v>
      </c>
      <c r="AI99">
        <f t="shared" si="6"/>
        <v>0</v>
      </c>
      <c r="AJ99">
        <f t="shared" si="6"/>
        <v>0</v>
      </c>
      <c r="AK99">
        <f t="shared" si="6"/>
        <v>1.3027700000000002</v>
      </c>
      <c r="AL99">
        <f t="shared" si="6"/>
        <v>-0.22775000000000001</v>
      </c>
      <c r="AM99">
        <f t="shared" si="6"/>
        <v>0</v>
      </c>
      <c r="AN99">
        <f t="shared" si="6"/>
        <v>0</v>
      </c>
      <c r="AO99">
        <f t="shared" si="6"/>
        <v>2.0317499999999999E-2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6.1124599999999996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659.88384492220553</v>
      </c>
      <c r="P3" s="36">
        <v>32.729999999999997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44.91</v>
      </c>
      <c r="U3" s="37">
        <f>SUMPRODUCT(LTA!J3:AN3,LTA!J$102:AN$102,LTA!J$104:AN$104)</f>
        <v>76.67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-36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11.377466122012464</v>
      </c>
      <c r="AD3">
        <f>SUM(B3:AB3,AI3:AV3)-AC3</f>
        <v>399.04108823308957</v>
      </c>
      <c r="AE3">
        <f>'IDT-1'!C3</f>
        <v>0</v>
      </c>
      <c r="AF3" s="24"/>
      <c r="AG3">
        <f>SUM(AD3:AF3)</f>
        <v>399.04108823308957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659.60476284050981</v>
      </c>
      <c r="P4" s="36">
        <v>32.732982504100598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46</v>
      </c>
      <c r="U4" s="37">
        <f>SUMPRODUCT(LTA!J4:AN4,LTA!J$102:AN$102,LTA!J$104:AN$104)</f>
        <v>77.240000000000009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-56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11.558514040058448</v>
      </c>
      <c r="AD4">
        <f t="shared" ref="AD4:AD67" si="1">SUM(B4:AB4,AI4:AV4)-AC4</f>
        <v>380.24394073744855</v>
      </c>
      <c r="AE4">
        <f>'IDT-1'!C4</f>
        <v>0</v>
      </c>
      <c r="AF4" s="24"/>
      <c r="AG4">
        <f t="shared" ref="AG4:AG67" si="2">SUM(AD4:AF4)</f>
        <v>380.24394073744855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662.01487103862121</v>
      </c>
      <c r="P5" s="36">
        <v>32.732982504100598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46.08</v>
      </c>
      <c r="U5" s="37">
        <f>SUMPRODUCT(LTA!J5:AN5,LTA!J$102:AN$102,LTA!J$104:AN$104)</f>
        <v>77.56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-76</v>
      </c>
      <c r="AA5" s="75">
        <f>STOA!I5</f>
        <v>0</v>
      </c>
      <c r="AB5" s="75">
        <f>-STOA!O5</f>
        <v>-434.03</v>
      </c>
      <c r="AC5">
        <f t="shared" si="0"/>
        <v>11.751542103420364</v>
      </c>
      <c r="AD5">
        <f t="shared" si="1"/>
        <v>362.86102087219803</v>
      </c>
      <c r="AE5">
        <f>'IDT-1'!C5</f>
        <v>0</v>
      </c>
      <c r="AF5" s="24"/>
      <c r="AG5">
        <f t="shared" si="2"/>
        <v>362.86102087219803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662.01487103862121</v>
      </c>
      <c r="P6" s="36">
        <v>32.732982504100598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46.67</v>
      </c>
      <c r="U6" s="37">
        <f>SUMPRODUCT(LTA!J6:AN6,LTA!J$102:AN$102,LTA!J$104:AN$104)</f>
        <v>78.010000000000005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-91</v>
      </c>
      <c r="AA6" s="75">
        <f>STOA!I6</f>
        <v>0</v>
      </c>
      <c r="AB6" s="75">
        <f>-STOA!O6</f>
        <v>-434.03</v>
      </c>
      <c r="AC6">
        <f t="shared" si="0"/>
        <v>11.887345469293701</v>
      </c>
      <c r="AD6">
        <f t="shared" si="1"/>
        <v>348.76521750632469</v>
      </c>
      <c r="AE6">
        <f>'IDT-1'!C6</f>
        <v>0</v>
      </c>
      <c r="AF6" s="24"/>
      <c r="AG6">
        <f t="shared" si="2"/>
        <v>348.76521750632469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662.01475379994565</v>
      </c>
      <c r="P7" s="36">
        <v>32.732982504100598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46.84</v>
      </c>
      <c r="U7" s="37">
        <f>SUMPRODUCT(LTA!J7:AN7,LTA!J$102:AN$102,LTA!J$104:AN$104)</f>
        <v>78.33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-101</v>
      </c>
      <c r="AA7" s="75">
        <f>STOA!I7</f>
        <v>0</v>
      </c>
      <c r="AB7" s="75">
        <f>-STOA!O7</f>
        <v>-434.03</v>
      </c>
      <c r="AC7">
        <f t="shared" si="0"/>
        <v>11.976172061737717</v>
      </c>
      <c r="AD7">
        <f t="shared" si="1"/>
        <v>339.16627367520522</v>
      </c>
      <c r="AE7">
        <f>'IDT-1'!C7</f>
        <v>0</v>
      </c>
      <c r="AF7" s="24"/>
      <c r="AG7">
        <f t="shared" si="2"/>
        <v>339.16627367520522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662.01475379994565</v>
      </c>
      <c r="P8" s="36">
        <v>32.732982504100598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47.33</v>
      </c>
      <c r="U8" s="37">
        <f>SUMPRODUCT(LTA!J8:AN8,LTA!J$102:AN$102,LTA!J$104:AN$104)</f>
        <v>78.17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-116</v>
      </c>
      <c r="AA8" s="75">
        <f>STOA!I8</f>
        <v>0</v>
      </c>
      <c r="AB8" s="75">
        <f>-STOA!O8</f>
        <v>-434.03</v>
      </c>
      <c r="AC8">
        <f t="shared" si="0"/>
        <v>12.106011427611053</v>
      </c>
      <c r="AD8">
        <f t="shared" si="1"/>
        <v>324.36643430933179</v>
      </c>
      <c r="AE8">
        <f>'IDT-1'!C8</f>
        <v>0</v>
      </c>
      <c r="AF8" s="24"/>
      <c r="AG8">
        <f t="shared" si="2"/>
        <v>324.36643430933179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662.01475379994565</v>
      </c>
      <c r="P9" s="36">
        <v>32.732982504100598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41.77</v>
      </c>
      <c r="U9" s="37">
        <f>SUMPRODUCT(LTA!J9:AN9,LTA!J$102:AN$102,LTA!J$104:AN$104)</f>
        <v>72.2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-216</v>
      </c>
      <c r="AA9" s="75">
        <f>STOA!I9</f>
        <v>0</v>
      </c>
      <c r="AB9" s="75">
        <f>-STOA!O9</f>
        <v>-346.03</v>
      </c>
      <c r="AC9">
        <f t="shared" si="0"/>
        <v>12.220938370733281</v>
      </c>
      <c r="AD9">
        <f t="shared" si="1"/>
        <v>287.72150736620961</v>
      </c>
      <c r="AE9">
        <f>'IDT-1'!C9</f>
        <v>0</v>
      </c>
      <c r="AF9" s="24"/>
      <c r="AG9">
        <f t="shared" si="2"/>
        <v>287.72150736620961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662.01475379994565</v>
      </c>
      <c r="P10" s="36">
        <v>32.732982504100598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42</v>
      </c>
      <c r="U10" s="37">
        <f>SUMPRODUCT(LTA!J10:AN10,LTA!J$102:AN$102,LTA!J$104:AN$104)</f>
        <v>72.41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-231</v>
      </c>
      <c r="AA10" s="75">
        <f>STOA!I10</f>
        <v>0</v>
      </c>
      <c r="AB10" s="75">
        <f>-STOA!O10</f>
        <v>-334.03</v>
      </c>
      <c r="AC10">
        <f t="shared" si="0"/>
        <v>12.275461317082613</v>
      </c>
      <c r="AD10">
        <f t="shared" si="1"/>
        <v>282.10698441986023</v>
      </c>
      <c r="AE10">
        <f>'IDT-1'!C10</f>
        <v>0</v>
      </c>
      <c r="AF10" s="24"/>
      <c r="AG10">
        <f t="shared" si="2"/>
        <v>282.10698441986023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658.82360469011337</v>
      </c>
      <c r="P11" s="36">
        <v>32.732982504100598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48.67</v>
      </c>
      <c r="U11" s="37">
        <f>SUMPRODUCT(LTA!J11:AN11,LTA!J$102:AN$102,LTA!J$104:AN$104)</f>
        <v>75.56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-226</v>
      </c>
      <c r="AA11" s="75">
        <f>STOA!I11</f>
        <v>0</v>
      </c>
      <c r="AB11" s="75">
        <f>-STOA!O11</f>
        <v>-334.03</v>
      </c>
      <c r="AC11">
        <f t="shared" si="0"/>
        <v>12.365028295459577</v>
      </c>
      <c r="AD11">
        <f t="shared" si="1"/>
        <v>284.64626833165102</v>
      </c>
      <c r="AE11">
        <f>'IDT-1'!C11</f>
        <v>0</v>
      </c>
      <c r="AF11" s="24"/>
      <c r="AG11">
        <f t="shared" si="2"/>
        <v>284.64626833165102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658.82360469011337</v>
      </c>
      <c r="P12" s="36">
        <v>32.732982504100598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48.84</v>
      </c>
      <c r="U12" s="37">
        <f>SUMPRODUCT(LTA!J12:AN12,LTA!J$102:AN$102,LTA!J$104:AN$104)</f>
        <v>75.19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-229</v>
      </c>
      <c r="AA12" s="75">
        <f>STOA!I12</f>
        <v>0</v>
      </c>
      <c r="AB12" s="75">
        <f>-STOA!O12</f>
        <v>-334.03</v>
      </c>
      <c r="AC12">
        <f t="shared" si="0"/>
        <v>12.397232926359134</v>
      </c>
      <c r="AD12">
        <f t="shared" si="1"/>
        <v>280.4140637007514</v>
      </c>
      <c r="AE12">
        <f>'IDT-1'!C12</f>
        <v>0</v>
      </c>
      <c r="AF12" s="24"/>
      <c r="AG12">
        <f t="shared" si="2"/>
        <v>280.4140637007514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660.32872508074581</v>
      </c>
      <c r="P13" s="36">
        <v>32.732982504100598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44.7</v>
      </c>
      <c r="U13" s="37">
        <f>SUMPRODUCT(LTA!J13:AN13,LTA!J$102:AN$102,LTA!J$104:AN$104)</f>
        <v>75.010000000000005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-234</v>
      </c>
      <c r="AA13" s="75">
        <f>STOA!I13</f>
        <v>0</v>
      </c>
      <c r="AB13" s="75">
        <f>-STOA!O13</f>
        <v>-334.03</v>
      </c>
      <c r="AC13">
        <f t="shared" si="0"/>
        <v>12.415943726264894</v>
      </c>
      <c r="AD13">
        <f t="shared" si="1"/>
        <v>272.58047329147814</v>
      </c>
      <c r="AE13">
        <f>'IDT-1'!C13</f>
        <v>0</v>
      </c>
      <c r="AF13" s="24"/>
      <c r="AG13">
        <f t="shared" si="2"/>
        <v>272.58047329147814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660.32872508074581</v>
      </c>
      <c r="P14" s="36">
        <v>32.732982504100598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45.63</v>
      </c>
      <c r="U14" s="37">
        <f>SUMPRODUCT(LTA!J14:AN14,LTA!J$102:AN$102,LTA!J$104:AN$104)</f>
        <v>74.900000000000006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-234</v>
      </c>
      <c r="AA14" s="75">
        <f>STOA!I14</f>
        <v>0</v>
      </c>
      <c r="AB14" s="75">
        <f>-STOA!O14</f>
        <v>-334.03</v>
      </c>
      <c r="AC14">
        <f t="shared" si="0"/>
        <v>12.465187514889339</v>
      </c>
      <c r="AD14">
        <f t="shared" si="1"/>
        <v>268.35122950285364</v>
      </c>
      <c r="AE14">
        <f>'IDT-1'!C14</f>
        <v>0</v>
      </c>
      <c r="AF14" s="24"/>
      <c r="AG14">
        <f t="shared" si="2"/>
        <v>268.35122950285364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-31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660.32872508074581</v>
      </c>
      <c r="P15" s="36">
        <v>32.732982504100598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45.93</v>
      </c>
      <c r="U15" s="37">
        <f>SUMPRODUCT(LTA!J15:AN15,LTA!J$102:AN$102,LTA!J$104:AN$104)</f>
        <v>74.740000000000009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-240.19</v>
      </c>
      <c r="AA15" s="75">
        <f>STOA!I15</f>
        <v>0</v>
      </c>
      <c r="AB15" s="75">
        <f>-STOA!O15</f>
        <v>-334.03</v>
      </c>
      <c r="AC15">
        <f t="shared" si="0"/>
        <v>12.476444192581956</v>
      </c>
      <c r="AD15">
        <f t="shared" si="1"/>
        <v>267.28997282516099</v>
      </c>
      <c r="AE15">
        <f>'IDT-1'!C15</f>
        <v>0</v>
      </c>
      <c r="AF15" s="24"/>
      <c r="AG15">
        <f t="shared" si="2"/>
        <v>267.28997282516099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660.32872508074581</v>
      </c>
      <c r="P16" s="36">
        <v>32.732982504100598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46.65</v>
      </c>
      <c r="U16" s="37">
        <f>SUMPRODUCT(LTA!J16:AN16,LTA!J$102:AN$102,LTA!J$104:AN$104)</f>
        <v>74.7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-249</v>
      </c>
      <c r="AA16" s="75">
        <f>STOA!I16</f>
        <v>0</v>
      </c>
      <c r="AB16" s="75">
        <f>-STOA!O16</f>
        <v>-334.03</v>
      </c>
      <c r="AC16">
        <f t="shared" si="0"/>
        <v>12.497488988064006</v>
      </c>
      <c r="AD16">
        <f t="shared" si="1"/>
        <v>266.13892802967905</v>
      </c>
      <c r="AE16">
        <f>'IDT-1'!C16</f>
        <v>0</v>
      </c>
      <c r="AF16" s="24"/>
      <c r="AG16">
        <f t="shared" si="2"/>
        <v>266.13892802967905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660.32872508074581</v>
      </c>
      <c r="P17" s="36">
        <v>32.732982504100598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46.8</v>
      </c>
      <c r="U17" s="37">
        <f>SUMPRODUCT(LTA!J17:AN17,LTA!J$102:AN$102,LTA!J$104:AN$104)</f>
        <v>74.62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-233</v>
      </c>
      <c r="AA17" s="75">
        <f>STOA!I17</f>
        <v>0</v>
      </c>
      <c r="AB17" s="75">
        <f>-STOA!O17</f>
        <v>-334.03</v>
      </c>
      <c r="AC17">
        <f t="shared" si="0"/>
        <v>12.481134672614226</v>
      </c>
      <c r="AD17">
        <f t="shared" si="1"/>
        <v>268.22528234512873</v>
      </c>
      <c r="AE17">
        <f>'IDT-1'!C17</f>
        <v>0</v>
      </c>
      <c r="AF17" s="24"/>
      <c r="AG17">
        <f t="shared" si="2"/>
        <v>268.22528234512873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-33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661.94837135755745</v>
      </c>
      <c r="P18" s="36">
        <v>32.732982504100598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47.17</v>
      </c>
      <c r="U18" s="37">
        <f>SUMPRODUCT(LTA!J18:AN18,LTA!J$102:AN$102,LTA!J$104:AN$104)</f>
        <v>74.53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-233</v>
      </c>
      <c r="AA18" s="75">
        <f>STOA!I18</f>
        <v>0</v>
      </c>
      <c r="AB18" s="75">
        <f>-STOA!O18</f>
        <v>-334.03</v>
      </c>
      <c r="AC18">
        <f t="shared" si="0"/>
        <v>12.514034016789223</v>
      </c>
      <c r="AD18">
        <f t="shared" si="1"/>
        <v>268.09202927776539</v>
      </c>
      <c r="AE18">
        <f>'IDT-1'!C18</f>
        <v>0</v>
      </c>
      <c r="AF18" s="24"/>
      <c r="AG18">
        <f t="shared" si="2"/>
        <v>268.09202927776539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660.10331936130058</v>
      </c>
      <c r="P19" s="36">
        <v>32.732982504100598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47.66</v>
      </c>
      <c r="U19" s="37">
        <f>SUMPRODUCT(LTA!J19:AN19,LTA!J$102:AN$102,LTA!J$104:AN$104)</f>
        <v>74.31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-233</v>
      </c>
      <c r="AA19" s="75">
        <f>STOA!I19</f>
        <v>0</v>
      </c>
      <c r="AB19" s="75">
        <f>-STOA!O19</f>
        <v>-334.03</v>
      </c>
      <c r="AC19">
        <f t="shared" si="0"/>
        <v>12.458447791396219</v>
      </c>
      <c r="AD19">
        <f t="shared" si="1"/>
        <v>271.57256350690147</v>
      </c>
      <c r="AE19">
        <f>'IDT-1'!C19</f>
        <v>0</v>
      </c>
      <c r="AF19" s="24"/>
      <c r="AG19">
        <f t="shared" si="2"/>
        <v>271.57256350690147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658.48367308448894</v>
      </c>
      <c r="P20" s="36">
        <v>32.732982504100598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46.55</v>
      </c>
      <c r="U20" s="37">
        <f>SUMPRODUCT(LTA!J20:AN20,LTA!J$102:AN$102,LTA!J$104:AN$104)</f>
        <v>74.11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-244</v>
      </c>
      <c r="AA20" s="75">
        <f>STOA!I20</f>
        <v>0</v>
      </c>
      <c r="AB20" s="75">
        <f>-STOA!O20</f>
        <v>-334.03</v>
      </c>
      <c r="AC20">
        <f t="shared" si="0"/>
        <v>12.366069500871891</v>
      </c>
      <c r="AD20">
        <f t="shared" si="1"/>
        <v>276.73529552061422</v>
      </c>
      <c r="AE20">
        <f>'IDT-1'!C20</f>
        <v>0</v>
      </c>
      <c r="AF20" s="24"/>
      <c r="AG20">
        <f t="shared" si="2"/>
        <v>276.73529552061422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676.40769216030969</v>
      </c>
      <c r="P21" s="36">
        <v>32.732982504100598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32.57</v>
      </c>
      <c r="U21" s="37">
        <f>SUMPRODUCT(LTA!J21:AN21,LTA!J$102:AN$102,LTA!J$104:AN$104)</f>
        <v>72.760000000000005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-256</v>
      </c>
      <c r="AA21" s="75">
        <f>STOA!I21</f>
        <v>0</v>
      </c>
      <c r="AB21" s="75">
        <f>-STOA!O21</f>
        <v>-334.03</v>
      </c>
      <c r="AC21">
        <f t="shared" si="0"/>
        <v>12.396330418833674</v>
      </c>
      <c r="AD21">
        <f t="shared" si="1"/>
        <v>278.29905367847329</v>
      </c>
      <c r="AE21">
        <f>'IDT-1'!C21</f>
        <v>0</v>
      </c>
      <c r="AF21" s="24"/>
      <c r="AG21">
        <f t="shared" si="2"/>
        <v>278.29905367847329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681.03942051391641</v>
      </c>
      <c r="P22" s="36">
        <v>32.732982504100598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32.33</v>
      </c>
      <c r="U22" s="37">
        <f>SUMPRODUCT(LTA!J22:AN22,LTA!J$102:AN$102,LTA!J$104:AN$104)</f>
        <v>72.260000000000005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-246</v>
      </c>
      <c r="AA22" s="75">
        <f>STOA!I22</f>
        <v>0</v>
      </c>
      <c r="AB22" s="75">
        <f>-STOA!O22</f>
        <v>-334.03</v>
      </c>
      <c r="AC22">
        <f t="shared" si="0"/>
        <v>12.34430935975508</v>
      </c>
      <c r="AD22">
        <f t="shared" si="1"/>
        <v>292.24280309115858</v>
      </c>
      <c r="AE22">
        <f>'IDT-1'!C22</f>
        <v>0</v>
      </c>
      <c r="AF22" s="24"/>
      <c r="AG22">
        <f t="shared" si="2"/>
        <v>292.24280309115858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694.55475290271556</v>
      </c>
      <c r="P23" s="36">
        <v>32.729999999999997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31.67</v>
      </c>
      <c r="U23" s="37">
        <f>SUMPRODUCT(LTA!J23:AN23,LTA!J$102:AN$102,LTA!J$104:AN$104)</f>
        <v>71.73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-231</v>
      </c>
      <c r="AA23" s="75">
        <f>STOA!I23</f>
        <v>0</v>
      </c>
      <c r="AB23" s="75">
        <f>-STOA!O23</f>
        <v>-334.03</v>
      </c>
      <c r="AC23">
        <f t="shared" si="0"/>
        <v>12.32074973291321</v>
      </c>
      <c r="AD23">
        <f t="shared" si="1"/>
        <v>319.58871260269893</v>
      </c>
      <c r="AE23">
        <f>'IDT-1'!C23</f>
        <v>0</v>
      </c>
      <c r="AF23" s="24"/>
      <c r="AG23">
        <f t="shared" si="2"/>
        <v>319.58871260269893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703.96711774842618</v>
      </c>
      <c r="P24" s="36">
        <v>48.14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30.95</v>
      </c>
      <c r="U24" s="37">
        <f>SUMPRODUCT(LTA!J24:AN24,LTA!J$102:AN$102,LTA!J$104:AN$104)</f>
        <v>71.23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-127.22</v>
      </c>
      <c r="AA24" s="75">
        <f>STOA!I24</f>
        <v>0</v>
      </c>
      <c r="AB24" s="75">
        <f>-STOA!O24</f>
        <v>-434.03</v>
      </c>
      <c r="AC24">
        <f t="shared" si="0"/>
        <v>12.486988621417099</v>
      </c>
      <c r="AD24">
        <f t="shared" si="1"/>
        <v>346.8048385599057</v>
      </c>
      <c r="AE24">
        <f>'IDT-1'!C24</f>
        <v>0</v>
      </c>
      <c r="AF24" s="24"/>
      <c r="AG24">
        <f t="shared" si="2"/>
        <v>346.8048385599057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700.9025902746256</v>
      </c>
      <c r="P25" s="36">
        <v>62.58</v>
      </c>
      <c r="Q25" s="36">
        <v>11.549999999999999</v>
      </c>
      <c r="R25" s="38">
        <v>0</v>
      </c>
      <c r="S25" s="38">
        <v>0</v>
      </c>
      <c r="T25" s="37">
        <f>SUMPRODUCT(LTA!J25:AN25,LTA!J$101:AN$101,LTA!J$104:AN$104)</f>
        <v>30</v>
      </c>
      <c r="U25" s="37">
        <f>SUMPRODUCT(LTA!J25:AN25,LTA!J$102:AN$102,LTA!J$104:AN$104)</f>
        <v>70.760000000000005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-102</v>
      </c>
      <c r="AA25" s="75">
        <f>STOA!I25</f>
        <v>0</v>
      </c>
      <c r="AB25" s="75">
        <f>-STOA!O25</f>
        <v>-434.03</v>
      </c>
      <c r="AC25">
        <f t="shared" si="0"/>
        <v>12.356971992815472</v>
      </c>
      <c r="AD25">
        <f t="shared" si="1"/>
        <v>382.11032771470673</v>
      </c>
      <c r="AE25">
        <f>'IDT-1'!C25</f>
        <v>0</v>
      </c>
      <c r="AF25" s="24"/>
      <c r="AG25">
        <f t="shared" si="2"/>
        <v>382.11032771470673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710.27832106974881</v>
      </c>
      <c r="P26" s="36">
        <v>60.650000000000006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29.33</v>
      </c>
      <c r="U26" s="37">
        <f>SUMPRODUCT(LTA!J26:AN26,LTA!J$102:AN$102,LTA!J$104:AN$104)</f>
        <v>70.290000000000006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-67</v>
      </c>
      <c r="AA26" s="75">
        <f>STOA!I26</f>
        <v>0</v>
      </c>
      <c r="AB26" s="75">
        <f>-STOA!O26</f>
        <v>-434.03</v>
      </c>
      <c r="AC26">
        <f t="shared" si="0"/>
        <v>12.113449611123389</v>
      </c>
      <c r="AD26">
        <f t="shared" si="1"/>
        <v>423.65958089152201</v>
      </c>
      <c r="AE26">
        <f>'IDT-1'!C26</f>
        <v>0</v>
      </c>
      <c r="AF26" s="24"/>
      <c r="AG26">
        <f t="shared" si="2"/>
        <v>423.65958089152201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720.22142411966865</v>
      </c>
      <c r="P27" s="36">
        <v>32.72999999999999</v>
      </c>
      <c r="Q27" s="36">
        <v>11.552012545739677</v>
      </c>
      <c r="R27" s="38">
        <v>0</v>
      </c>
      <c r="S27" s="38">
        <v>0</v>
      </c>
      <c r="T27" s="37">
        <f>SUMPRODUCT(LTA!J27:AN27,LTA!J$101:AN$101,LTA!J$104:AN$104)</f>
        <v>28.7</v>
      </c>
      <c r="U27" s="37">
        <f>SUMPRODUCT(LTA!J27:AN27,LTA!J$102:AN$102,LTA!J$104:AN$104)</f>
        <v>69.73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-107</v>
      </c>
      <c r="AA27" s="75">
        <f>STOA!I27</f>
        <v>0</v>
      </c>
      <c r="AB27" s="75">
        <f>-STOA!O27</f>
        <v>-300</v>
      </c>
      <c r="AC27">
        <f t="shared" si="0"/>
        <v>11.667842504962403</v>
      </c>
      <c r="AD27">
        <f t="shared" si="1"/>
        <v>435.38805416044607</v>
      </c>
      <c r="AE27">
        <f>'IDT-1'!C27</f>
        <v>0</v>
      </c>
      <c r="AF27" s="24"/>
      <c r="AG27">
        <f t="shared" si="2"/>
        <v>435.38805416044607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747.655168171333</v>
      </c>
      <c r="P28" s="36">
        <v>32.72999999999999</v>
      </c>
      <c r="Q28" s="36">
        <v>11.552012545739677</v>
      </c>
      <c r="R28" s="38">
        <v>0.53</v>
      </c>
      <c r="S28" s="38">
        <v>0</v>
      </c>
      <c r="T28" s="37">
        <f>SUMPRODUCT(LTA!J28:AN28,LTA!J$101:AN$101,LTA!J$104:AN$104)</f>
        <v>28.67</v>
      </c>
      <c r="U28" s="37">
        <f>SUMPRODUCT(LTA!J28:AN28,LTA!J$102:AN$102,LTA!J$104:AN$104)</f>
        <v>69.180000000000007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-72</v>
      </c>
      <c r="AA28" s="75">
        <f>STOA!I28</f>
        <v>0</v>
      </c>
      <c r="AB28" s="75">
        <f>-STOA!O28</f>
        <v>-300</v>
      </c>
      <c r="AC28">
        <f t="shared" si="0"/>
        <v>11.669144696424379</v>
      </c>
      <c r="AD28">
        <f t="shared" si="1"/>
        <v>489.77049602064835</v>
      </c>
      <c r="AE28">
        <f>'IDT-1'!C28</f>
        <v>0</v>
      </c>
      <c r="AF28" s="24"/>
      <c r="AG28">
        <f t="shared" si="2"/>
        <v>489.77049602064835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756.50911198543508</v>
      </c>
      <c r="P29" s="36">
        <v>53.91</v>
      </c>
      <c r="Q29" s="36">
        <v>11.552012545739677</v>
      </c>
      <c r="R29" s="38">
        <v>1.9825916230366492</v>
      </c>
      <c r="S29" s="38">
        <v>0</v>
      </c>
      <c r="T29" s="37">
        <f>SUMPRODUCT(LTA!J29:AN29,LTA!J$101:AN$101,LTA!J$104:AN$104)</f>
        <v>21.4</v>
      </c>
      <c r="U29" s="37">
        <f>SUMPRODUCT(LTA!J29:AN29,LTA!J$102:AN$102,LTA!J$104:AN$104)</f>
        <v>68.66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-57</v>
      </c>
      <c r="AA29" s="75">
        <f>STOA!I29</f>
        <v>0</v>
      </c>
      <c r="AB29" s="75">
        <f>-STOA!O29</f>
        <v>-300</v>
      </c>
      <c r="AC29">
        <f t="shared" si="0"/>
        <v>11.563233916000335</v>
      </c>
      <c r="AD29">
        <f t="shared" si="1"/>
        <v>549.57294223821111</v>
      </c>
      <c r="AE29">
        <f>'IDT-1'!C29</f>
        <v>-6.774</v>
      </c>
      <c r="AF29" s="24"/>
      <c r="AG29">
        <f t="shared" si="2"/>
        <v>542.79894223821111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758.75988403626263</v>
      </c>
      <c r="P30" s="36">
        <v>64.499999999999986</v>
      </c>
      <c r="Q30" s="36">
        <v>11.552012545739677</v>
      </c>
      <c r="R30" s="38">
        <v>5.3899999999999988</v>
      </c>
      <c r="S30" s="38">
        <v>0</v>
      </c>
      <c r="T30" s="37">
        <f>SUMPRODUCT(LTA!J30:AN30,LTA!J$101:AN$101,LTA!J$104:AN$104)</f>
        <v>22.33</v>
      </c>
      <c r="U30" s="37">
        <f>SUMPRODUCT(LTA!J30:AN30,LTA!J$102:AN$102,LTA!J$104:AN$104)</f>
        <v>68.150000000000006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11.305102218523993</v>
      </c>
      <c r="AD30">
        <f t="shared" si="1"/>
        <v>613.49925436347837</v>
      </c>
      <c r="AE30">
        <f>'IDT-1'!C30</f>
        <v>-15</v>
      </c>
      <c r="AF30" s="24"/>
      <c r="AG30">
        <f t="shared" si="2"/>
        <v>598.49925436347837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763.50385489800613</v>
      </c>
      <c r="P31" s="36">
        <v>68.042611900191943</v>
      </c>
      <c r="Q31" s="36">
        <v>11.55</v>
      </c>
      <c r="R31" s="38">
        <v>11</v>
      </c>
      <c r="S31" s="38">
        <v>0</v>
      </c>
      <c r="T31" s="37">
        <f>SUMPRODUCT(LTA!J31:AN31,LTA!J$101:AN$101,LTA!J$104:AN$104)</f>
        <v>31.3</v>
      </c>
      <c r="U31" s="37">
        <f>SUMPRODUCT(LTA!J31:AN31,LTA!J$102:AN$102,LTA!J$104:AN$104)</f>
        <v>87.26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11.53909240019159</v>
      </c>
      <c r="AD31">
        <f t="shared" si="1"/>
        <v>669.23983439800634</v>
      </c>
      <c r="AE31">
        <f>'IDT-1'!C31</f>
        <v>0</v>
      </c>
      <c r="AF31" s="24"/>
      <c r="AG31">
        <f t="shared" si="2"/>
        <v>669.23983439800634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765.12641455054916</v>
      </c>
      <c r="P32" s="36">
        <v>68.042611900191943</v>
      </c>
      <c r="Q32" s="36">
        <v>14.44</v>
      </c>
      <c r="R32" s="38">
        <v>18.75</v>
      </c>
      <c r="S32" s="38">
        <v>0</v>
      </c>
      <c r="T32" s="37">
        <f>SUMPRODUCT(LTA!J32:AN32,LTA!J$101:AN$101,LTA!J$104:AN$104)</f>
        <v>38.11</v>
      </c>
      <c r="U32" s="37">
        <f>SUMPRODUCT(LTA!J32:AN32,LTA!J$102:AN$102,LTA!J$104:AN$104)</f>
        <v>111.17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11.790020850849395</v>
      </c>
      <c r="AD32">
        <f t="shared" si="1"/>
        <v>724.97146559989176</v>
      </c>
      <c r="AE32">
        <f>'IDT-1'!C32</f>
        <v>0</v>
      </c>
      <c r="AF32" s="24"/>
      <c r="AG32">
        <f t="shared" si="2"/>
        <v>724.97146559989176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763.63186774364317</v>
      </c>
      <c r="P33" s="36">
        <v>68.042611900191943</v>
      </c>
      <c r="Q33" s="36">
        <v>21.42</v>
      </c>
      <c r="R33" s="38">
        <v>24.309999999999995</v>
      </c>
      <c r="S33" s="38">
        <v>0</v>
      </c>
      <c r="T33" s="37">
        <f>SUMPRODUCT(LTA!J33:AN33,LTA!J$101:AN$101,LTA!J$104:AN$104)</f>
        <v>48.86</v>
      </c>
      <c r="U33" s="37">
        <f>SUMPRODUCT(LTA!J33:AN33,LTA!J$102:AN$102,LTA!J$104:AN$104)</f>
        <v>114.5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11.729997610474932</v>
      </c>
      <c r="AD33">
        <f t="shared" si="1"/>
        <v>782.15694203336</v>
      </c>
      <c r="AE33">
        <f>'IDT-1'!C33</f>
        <v>0</v>
      </c>
      <c r="AF33" s="24"/>
      <c r="AG33">
        <f t="shared" si="2"/>
        <v>782.15694203336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733.9322373412632</v>
      </c>
      <c r="P34" s="36">
        <v>68.042611900191943</v>
      </c>
      <c r="Q34" s="36">
        <v>22.06</v>
      </c>
      <c r="R34" s="38">
        <v>24.45</v>
      </c>
      <c r="S34" s="38">
        <v>0</v>
      </c>
      <c r="T34" s="37">
        <f>SUMPRODUCT(LTA!J34:AN34,LTA!J$101:AN$101,LTA!J$104:AN$104)</f>
        <v>67.650000000000006</v>
      </c>
      <c r="U34" s="37">
        <f>SUMPRODUCT(LTA!J34:AN34,LTA!J$102:AN$102,LTA!J$104:AN$104)</f>
        <v>114.36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11.643732715094941</v>
      </c>
      <c r="AD34">
        <f t="shared" si="1"/>
        <v>771.97357652636015</v>
      </c>
      <c r="AE34">
        <f>'IDT-1'!C34</f>
        <v>0</v>
      </c>
      <c r="AF34" s="24"/>
      <c r="AG34">
        <f t="shared" si="2"/>
        <v>771.97357652636015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742.83564680567804</v>
      </c>
      <c r="P35" s="36">
        <v>68.039999999999992</v>
      </c>
      <c r="Q35" s="36">
        <v>22.06</v>
      </c>
      <c r="R35" s="38">
        <v>24.45</v>
      </c>
      <c r="S35" s="38">
        <v>0</v>
      </c>
      <c r="T35" s="37">
        <f>SUMPRODUCT(LTA!J35:AN35,LTA!J$101:AN$101,LTA!J$104:AN$104)</f>
        <v>83.48</v>
      </c>
      <c r="U35" s="37">
        <f>SUMPRODUCT(LTA!J35:AN35,LTA!J$102:AN$102,LTA!J$104:AN$104)</f>
        <v>113.7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11.829043414634414</v>
      </c>
      <c r="AD35">
        <f t="shared" si="1"/>
        <v>793.84906339104361</v>
      </c>
      <c r="AE35">
        <f>'IDT-1'!C35</f>
        <v>0</v>
      </c>
      <c r="AF35" s="24"/>
      <c r="AG35">
        <f t="shared" si="2"/>
        <v>793.84906339104361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722.10332066683952</v>
      </c>
      <c r="P36" s="36">
        <v>68.042611900191943</v>
      </c>
      <c r="Q36" s="36">
        <v>22.06</v>
      </c>
      <c r="R36" s="38">
        <v>24.45</v>
      </c>
      <c r="S36" s="38">
        <v>0</v>
      </c>
      <c r="T36" s="37">
        <f>SUMPRODUCT(LTA!J36:AN36,LTA!J$101:AN$101,LTA!J$104:AN$104)</f>
        <v>101.03</v>
      </c>
      <c r="U36" s="37">
        <f>SUMPRODUCT(LTA!J36:AN36,LTA!J$102:AN$102,LTA!J$104:AN$104)</f>
        <v>111.81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11.786457815029783</v>
      </c>
      <c r="AD36">
        <f t="shared" si="1"/>
        <v>788.82193475200165</v>
      </c>
      <c r="AE36">
        <f>'IDT-1'!C36</f>
        <v>0</v>
      </c>
      <c r="AF36" s="24"/>
      <c r="AG36">
        <f t="shared" si="2"/>
        <v>788.82193475200165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6.1124599999999996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700.75062237074985</v>
      </c>
      <c r="P37" s="36">
        <v>68.042611900191943</v>
      </c>
      <c r="Q37" s="36">
        <v>11.55</v>
      </c>
      <c r="R37" s="38">
        <v>24.45</v>
      </c>
      <c r="S37" s="38">
        <v>0</v>
      </c>
      <c r="T37" s="37">
        <f>SUMPRODUCT(LTA!J37:AN37,LTA!J$101:AN$101,LTA!J$104:AN$104)</f>
        <v>112.50999999999999</v>
      </c>
      <c r="U37" s="37">
        <f>SUMPRODUCT(LTA!J37:AN37,LTA!J$102:AN$102,LTA!J$104:AN$104)</f>
        <v>110.09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11.60079514934263</v>
      </c>
      <c r="AD37">
        <f t="shared" si="1"/>
        <v>766.90489912159921</v>
      </c>
      <c r="AE37">
        <f>'IDT-1'!C37</f>
        <v>0</v>
      </c>
      <c r="AF37" s="24"/>
      <c r="AG37">
        <f t="shared" si="2"/>
        <v>766.90489912159921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6.1124599999999996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692.72798380030747</v>
      </c>
      <c r="P38" s="36">
        <v>68.042611900191943</v>
      </c>
      <c r="Q38" s="36">
        <v>11.55</v>
      </c>
      <c r="R38" s="38">
        <v>24.45</v>
      </c>
      <c r="S38" s="38">
        <v>0</v>
      </c>
      <c r="T38" s="37">
        <f>SUMPRODUCT(LTA!J38:AN38,LTA!J$101:AN$101,LTA!J$104:AN$104)</f>
        <v>132.42000000000002</v>
      </c>
      <c r="U38" s="37">
        <f>SUMPRODUCT(LTA!J38:AN38,LTA!J$102:AN$102,LTA!J$104:AN$104)</f>
        <v>89.61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11.528616985350912</v>
      </c>
      <c r="AD38">
        <f t="shared" si="1"/>
        <v>758.38443871514824</v>
      </c>
      <c r="AE38">
        <f>'IDT-1'!C38</f>
        <v>0</v>
      </c>
      <c r="AF38" s="24"/>
      <c r="AG38">
        <f t="shared" si="2"/>
        <v>758.38443871514824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6.1124599999999996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695.91315188422584</v>
      </c>
      <c r="P39" s="36">
        <v>68.042611900191943</v>
      </c>
      <c r="Q39" s="36">
        <v>11.55</v>
      </c>
      <c r="R39" s="38">
        <v>24.45</v>
      </c>
      <c r="S39" s="38">
        <v>0</v>
      </c>
      <c r="T39" s="37">
        <f>SUMPRODUCT(LTA!J39:AN39,LTA!J$101:AN$101,LTA!J$104:AN$104)</f>
        <v>154.93</v>
      </c>
      <c r="U39" s="37">
        <f>SUMPRODUCT(LTA!J39:AN39,LTA!J$102:AN$102,LTA!J$104:AN$104)</f>
        <v>66.099999999999994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11.546972397255827</v>
      </c>
      <c r="AD39">
        <f t="shared" si="1"/>
        <v>760.55125138716176</v>
      </c>
      <c r="AE39">
        <f>'IDT-1'!C39</f>
        <v>0</v>
      </c>
      <c r="AF39" s="24"/>
      <c r="AG39">
        <f t="shared" si="2"/>
        <v>760.55125138716176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6.1124599999999996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691.28166404135436</v>
      </c>
      <c r="P40" s="36">
        <v>68.042611900191943</v>
      </c>
      <c r="Q40" s="36">
        <v>11.55</v>
      </c>
      <c r="R40" s="38">
        <v>24.45</v>
      </c>
      <c r="S40" s="38">
        <v>0</v>
      </c>
      <c r="T40" s="37">
        <f>SUMPRODUCT(LTA!J40:AN40,LTA!J$101:AN$101,LTA!J$104:AN$104)</f>
        <v>173.74</v>
      </c>
      <c r="U40" s="37">
        <f>SUMPRODUCT(LTA!J40:AN40,LTA!J$102:AN$102,LTA!J$104:AN$104)</f>
        <v>75.319999999999993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11.743519899375709</v>
      </c>
      <c r="AD40">
        <f t="shared" si="1"/>
        <v>783.75321604217072</v>
      </c>
      <c r="AE40">
        <f>'IDT-1'!C40</f>
        <v>0</v>
      </c>
      <c r="AF40" s="24"/>
      <c r="AG40">
        <f t="shared" si="2"/>
        <v>783.75321604217072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6.1124599999999996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686.44169877932904</v>
      </c>
      <c r="P41" s="36">
        <v>68.042611900191943</v>
      </c>
      <c r="Q41" s="36">
        <v>11.55</v>
      </c>
      <c r="R41" s="38">
        <v>24.45</v>
      </c>
      <c r="S41" s="38">
        <v>0</v>
      </c>
      <c r="T41" s="37">
        <f>SUMPRODUCT(LTA!J41:AN41,LTA!J$101:AN$101,LTA!J$104:AN$104)</f>
        <v>187.04000000000002</v>
      </c>
      <c r="U41" s="37">
        <f>SUMPRODUCT(LTA!J41:AN41,LTA!J$102:AN$102,LTA!J$104:AN$104)</f>
        <v>94.12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11.972504191174696</v>
      </c>
      <c r="AD41">
        <f t="shared" si="1"/>
        <v>810.78426648834647</v>
      </c>
      <c r="AE41">
        <f>'IDT-1'!C41</f>
        <v>0</v>
      </c>
      <c r="AF41" s="24"/>
      <c r="AG41">
        <f t="shared" si="2"/>
        <v>810.78426648834647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6.1124599999999996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684.87539410723025</v>
      </c>
      <c r="P42" s="36">
        <v>68.042611900191943</v>
      </c>
      <c r="Q42" s="36">
        <v>11.55</v>
      </c>
      <c r="R42" s="38">
        <v>24.449999999999996</v>
      </c>
      <c r="S42" s="38">
        <v>0</v>
      </c>
      <c r="T42" s="37">
        <f>SUMPRODUCT(LTA!J42:AN42,LTA!J$101:AN$101,LTA!J$104:AN$104)</f>
        <v>207.32</v>
      </c>
      <c r="U42" s="37">
        <f>SUMPRODUCT(LTA!J42:AN42,LTA!J$102:AN$102,LTA!J$104:AN$104)</f>
        <v>88.88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12.085683231929067</v>
      </c>
      <c r="AD42">
        <f t="shared" si="1"/>
        <v>824.14478277549324</v>
      </c>
      <c r="AE42">
        <f>'IDT-1'!C42</f>
        <v>0</v>
      </c>
      <c r="AF42" s="24"/>
      <c r="AG42">
        <f t="shared" si="2"/>
        <v>824.14478277549324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6.1124599999999996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680.68595801693732</v>
      </c>
      <c r="P43" s="36">
        <v>68.042611900191943</v>
      </c>
      <c r="Q43" s="36">
        <v>11.55</v>
      </c>
      <c r="R43" s="38">
        <v>24.449999999999996</v>
      </c>
      <c r="S43" s="38">
        <v>0</v>
      </c>
      <c r="T43" s="37">
        <f>SUMPRODUCT(LTA!J43:AN43,LTA!J$101:AN$101,LTA!J$104:AN$104)</f>
        <v>217.76999999999998</v>
      </c>
      <c r="U43" s="37">
        <f>SUMPRODUCT(LTA!J43:AN43,LTA!J$102:AN$102,LTA!J$104:AN$104)</f>
        <v>66.69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11.951875968770604</v>
      </c>
      <c r="AD43">
        <f t="shared" si="1"/>
        <v>808.34915394835855</v>
      </c>
      <c r="AE43">
        <f>'IDT-1'!C43</f>
        <v>0</v>
      </c>
      <c r="AF43" s="24"/>
      <c r="AG43">
        <f t="shared" si="2"/>
        <v>808.34915394835855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6.1124599999999996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680.68680429934886</v>
      </c>
      <c r="P44" s="36">
        <v>68.042611900191943</v>
      </c>
      <c r="Q44" s="36">
        <v>11.55</v>
      </c>
      <c r="R44" s="38">
        <v>24.449999999999996</v>
      </c>
      <c r="S44" s="38">
        <v>0</v>
      </c>
      <c r="T44" s="37">
        <f>SUMPRODUCT(LTA!J44:AN44,LTA!J$101:AN$101,LTA!J$104:AN$104)</f>
        <v>228.7</v>
      </c>
      <c r="U44" s="37">
        <f>SUMPRODUCT(LTA!J44:AN44,LTA!J$102:AN$102,LTA!J$104:AN$104)</f>
        <v>61.87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12.003207077542859</v>
      </c>
      <c r="AD44">
        <f t="shared" si="1"/>
        <v>814.40866912199772</v>
      </c>
      <c r="AE44">
        <f>'IDT-1'!C44</f>
        <v>0</v>
      </c>
      <c r="AF44" s="24"/>
      <c r="AG44">
        <f t="shared" si="2"/>
        <v>814.40866912199772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6.1124599999999996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681.91909391157378</v>
      </c>
      <c r="P45" s="36">
        <v>68.042611900191943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231.39999999999998</v>
      </c>
      <c r="U45" s="37">
        <f>SUMPRODUCT(LTA!J45:AN45,LTA!J$102:AN$102,LTA!J$104:AN$104)</f>
        <v>62.84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12.04438631028555</v>
      </c>
      <c r="AD45">
        <f t="shared" si="1"/>
        <v>819.26977950148012</v>
      </c>
      <c r="AE45">
        <f>'IDT-1'!C45</f>
        <v>0</v>
      </c>
      <c r="AF45" s="24"/>
      <c r="AG45">
        <f t="shared" si="2"/>
        <v>819.26977950148012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6.1124599999999996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681.80707941079822</v>
      </c>
      <c r="P46" s="36">
        <v>68.042611900191943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235.39</v>
      </c>
      <c r="U46" s="37">
        <f>SUMPRODUCT(LTA!J46:AN46,LTA!J$102:AN$102,LTA!J$104:AN$104)</f>
        <v>68.61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12.125429388479036</v>
      </c>
      <c r="AD46">
        <f t="shared" si="1"/>
        <v>828.83672192251106</v>
      </c>
      <c r="AE46">
        <f>'IDT-1'!C46</f>
        <v>0</v>
      </c>
      <c r="AF46" s="24"/>
      <c r="AG46">
        <f t="shared" si="2"/>
        <v>828.83672192251106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683.07203402690925</v>
      </c>
      <c r="P47" s="36">
        <v>68.042611900191943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231.05999999999997</v>
      </c>
      <c r="U47" s="37">
        <f>SUMPRODUCT(LTA!J47:AN47,LTA!J$102:AN$102,LTA!J$104:AN$104)</f>
        <v>64.759999999999991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12.08422700725437</v>
      </c>
      <c r="AD47">
        <f t="shared" si="1"/>
        <v>823.97287891984683</v>
      </c>
      <c r="AE47">
        <f>'IDT-1'!C47</f>
        <v>0</v>
      </c>
      <c r="AF47" s="24"/>
      <c r="AG47">
        <f t="shared" si="2"/>
        <v>823.97287891984683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683.07274184053972</v>
      </c>
      <c r="P48" s="36">
        <v>68.042611900191943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237.89</v>
      </c>
      <c r="U48" s="37">
        <f>SUMPRODUCT(LTA!J48:AN48,LTA!J$102:AN$102,LTA!J$104:AN$104)</f>
        <v>64.759999999999991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12.141604952888866</v>
      </c>
      <c r="AD48">
        <f t="shared" si="1"/>
        <v>830.74620878784276</v>
      </c>
      <c r="AE48">
        <f>'IDT-1'!C48</f>
        <v>0</v>
      </c>
      <c r="AF48" s="24"/>
      <c r="AG48">
        <f t="shared" si="2"/>
        <v>830.74620878784276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6.1124599999999996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683.07152891530529</v>
      </c>
      <c r="P49" s="36">
        <v>68.042611900191943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233.89</v>
      </c>
      <c r="U49" s="37">
        <f>SUMPRODUCT(LTA!J49:AN49,LTA!J$102:AN$102,LTA!J$104:AN$104)</f>
        <v>59.95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12.067590764316895</v>
      </c>
      <c r="AD49">
        <f t="shared" si="1"/>
        <v>822.00901005118021</v>
      </c>
      <c r="AE49">
        <f>'IDT-1'!C49</f>
        <v>0</v>
      </c>
      <c r="AF49" s="24"/>
      <c r="AG49">
        <f t="shared" si="2"/>
        <v>822.00901005118021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6.1124599999999996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678.48406969082112</v>
      </c>
      <c r="P50" s="36">
        <v>52.949999999999996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234.89</v>
      </c>
      <c r="U50" s="37">
        <f>SUMPRODUCT(LTA!J50:AN50,LTA!J$102:AN$102,LTA!J$104:AN$104)</f>
        <v>59.95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11.910678166869616</v>
      </c>
      <c r="AD50">
        <f t="shared" si="1"/>
        <v>803.48585152395151</v>
      </c>
      <c r="AE50">
        <f>'IDT-1'!C50</f>
        <v>0</v>
      </c>
      <c r="AF50" s="24"/>
      <c r="AG50">
        <f t="shared" si="2"/>
        <v>803.48585152395151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6.1124599999999996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680.07826750190065</v>
      </c>
      <c r="P51" s="36">
        <v>65.462537996277902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242.89</v>
      </c>
      <c r="U51" s="37">
        <f>SUMPRODUCT(LTA!J51:AN51,LTA!J$102:AN$102,LTA!J$104:AN$104)</f>
        <v>59.95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12.155672851725642</v>
      </c>
      <c r="AD51">
        <f t="shared" si="1"/>
        <v>818.34759264645288</v>
      </c>
      <c r="AE51">
        <f>'IDT-1'!C51</f>
        <v>0</v>
      </c>
      <c r="AF51" s="24"/>
      <c r="AG51">
        <f t="shared" si="2"/>
        <v>818.34759264645288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6.1124599999999996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680.0787542686046</v>
      </c>
      <c r="P52" s="36">
        <v>65.462537996277902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245.09</v>
      </c>
      <c r="U52" s="37">
        <f>SUMPRODUCT(LTA!J52:AN52,LTA!J$102:AN$102,LTA!J$104:AN$104)</f>
        <v>59.95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12.258868517814847</v>
      </c>
      <c r="AD52">
        <f t="shared" si="1"/>
        <v>810.44488374706771</v>
      </c>
      <c r="AE52">
        <f>'IDT-1'!C52</f>
        <v>0</v>
      </c>
      <c r="AF52" s="24"/>
      <c r="AG52">
        <f t="shared" si="2"/>
        <v>810.44488374706771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6.1124599999999996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673.91046929720187</v>
      </c>
      <c r="P53" s="36">
        <v>65.462537996277902</v>
      </c>
      <c r="Q53" s="36">
        <v>11.55</v>
      </c>
      <c r="R53" s="38">
        <v>24.449999999999996</v>
      </c>
      <c r="S53" s="38">
        <v>0</v>
      </c>
      <c r="T53" s="37">
        <f>SUMPRODUCT(LTA!J53:AN53,LTA!J$101:AN$101,LTA!J$104:AN$104)</f>
        <v>246.59</v>
      </c>
      <c r="U53" s="37">
        <f>SUMPRODUCT(LTA!J53:AN53,LTA!J$102:AN$102,LTA!J$104:AN$104)</f>
        <v>59.95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12.236597239504842</v>
      </c>
      <c r="AD53">
        <f t="shared" si="1"/>
        <v>803.79887005397495</v>
      </c>
      <c r="AE53">
        <f>'IDT-1'!C53</f>
        <v>0</v>
      </c>
      <c r="AF53" s="24"/>
      <c r="AG53">
        <f t="shared" si="2"/>
        <v>803.79887005397495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-19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6.1124599999999996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666.83650916196586</v>
      </c>
      <c r="P54" s="36">
        <v>33.691489719212903</v>
      </c>
      <c r="Q54" s="36">
        <v>11.55</v>
      </c>
      <c r="R54" s="38">
        <v>24.449999999999996</v>
      </c>
      <c r="S54" s="38">
        <v>0</v>
      </c>
      <c r="T54" s="37">
        <f>SUMPRODUCT(LTA!J54:AN54,LTA!J$101:AN$101,LTA!J$104:AN$104)</f>
        <v>246.59</v>
      </c>
      <c r="U54" s="37">
        <f>SUMPRODUCT(LTA!J54:AN54,LTA!J$102:AN$102,LTA!J$104:AN$104)</f>
        <v>59.95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11.774760645243289</v>
      </c>
      <c r="AD54">
        <f t="shared" si="1"/>
        <v>781.41569823593545</v>
      </c>
      <c r="AE54">
        <f>'IDT-1'!C54</f>
        <v>0</v>
      </c>
      <c r="AF54" s="24"/>
      <c r="AG54">
        <f t="shared" si="2"/>
        <v>781.41569823593545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6.1124599999999996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653.60724159525262</v>
      </c>
      <c r="P55" s="36">
        <v>49.000000000000007</v>
      </c>
      <c r="Q55" s="36">
        <v>11.549999999999999</v>
      </c>
      <c r="R55" s="38">
        <v>24.449999999999996</v>
      </c>
      <c r="S55" s="38">
        <v>0</v>
      </c>
      <c r="T55" s="37">
        <f>SUMPRODUCT(LTA!J55:AN55,LTA!J$101:AN$101,LTA!J$104:AN$104)</f>
        <v>247.03</v>
      </c>
      <c r="U55" s="37">
        <f>SUMPRODUCT(LTA!J55:AN55,LTA!J$102:AN$102,LTA!J$104:AN$104)</f>
        <v>59.95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12.15171090848685</v>
      </c>
      <c r="AD55">
        <f t="shared" si="1"/>
        <v>741.55799068676583</v>
      </c>
      <c r="AE55">
        <f>'IDT-1'!C55</f>
        <v>0</v>
      </c>
      <c r="AF55" s="24"/>
      <c r="AG55">
        <f t="shared" si="2"/>
        <v>741.55799068676583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6.1124599999999996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657.62858054958417</v>
      </c>
      <c r="P56" s="36">
        <v>35</v>
      </c>
      <c r="Q56" s="36">
        <v>11.549999999999999</v>
      </c>
      <c r="R56" s="38">
        <v>24.449999999999996</v>
      </c>
      <c r="S56" s="38">
        <v>0</v>
      </c>
      <c r="T56" s="37">
        <f>SUMPRODUCT(LTA!J56:AN56,LTA!J$101:AN$101,LTA!J$104:AN$104)</f>
        <v>247.03</v>
      </c>
      <c r="U56" s="37">
        <f>SUMPRODUCT(LTA!J56:AN56,LTA!J$102:AN$102,LTA!J$104:AN$104)</f>
        <v>59.95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-28</v>
      </c>
      <c r="AA56" s="75">
        <f>STOA!I56</f>
        <v>0</v>
      </c>
      <c r="AB56" s="75">
        <f>-STOA!O56</f>
        <v>-300</v>
      </c>
      <c r="AC56">
        <f t="shared" si="0"/>
        <v>12.254255625650796</v>
      </c>
      <c r="AD56">
        <f t="shared" si="1"/>
        <v>709.47678492393356</v>
      </c>
      <c r="AE56">
        <f>'IDT-1'!C56</f>
        <v>0</v>
      </c>
      <c r="AF56" s="24"/>
      <c r="AG56">
        <f t="shared" si="2"/>
        <v>709.47678492393356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6.1124599999999996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657.62862726199933</v>
      </c>
      <c r="P57" s="36">
        <v>33.693043360433606</v>
      </c>
      <c r="Q57" s="36">
        <v>11.549999999999999</v>
      </c>
      <c r="R57" s="38">
        <v>24.449999999999996</v>
      </c>
      <c r="S57" s="38">
        <v>0</v>
      </c>
      <c r="T57" s="37">
        <f>SUMPRODUCT(LTA!J57:AN57,LTA!J$101:AN$101,LTA!J$104:AN$104)</f>
        <v>246.82999999999998</v>
      </c>
      <c r="U57" s="37">
        <f>SUMPRODUCT(LTA!J57:AN57,LTA!J$102:AN$102,LTA!J$104:AN$104)</f>
        <v>59.95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-48</v>
      </c>
      <c r="AA57" s="75">
        <f>STOA!I57</f>
        <v>0</v>
      </c>
      <c r="AB57" s="75">
        <f>-STOA!O57</f>
        <v>-300</v>
      </c>
      <c r="AC57">
        <f t="shared" si="0"/>
        <v>12.402549579035616</v>
      </c>
      <c r="AD57">
        <f t="shared" si="1"/>
        <v>688.82158104339737</v>
      </c>
      <c r="AE57">
        <f>'IDT-1'!C57</f>
        <v>0</v>
      </c>
      <c r="AF57" s="24"/>
      <c r="AG57">
        <f t="shared" si="2"/>
        <v>688.82158104339737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6.1124599999999996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657.62862726199933</v>
      </c>
      <c r="P58" s="36">
        <v>33.692413669580169</v>
      </c>
      <c r="Q58" s="36">
        <v>11.549999999999999</v>
      </c>
      <c r="R58" s="38">
        <v>24.449999999999996</v>
      </c>
      <c r="S58" s="38">
        <v>0</v>
      </c>
      <c r="T58" s="37">
        <f>SUMPRODUCT(LTA!J58:AN58,LTA!J$101:AN$101,LTA!J$104:AN$104)</f>
        <v>246.82999999999998</v>
      </c>
      <c r="U58" s="37">
        <f>SUMPRODUCT(LTA!J58:AN58,LTA!J$102:AN$102,LTA!J$104:AN$104)</f>
        <v>59.95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-53</v>
      </c>
      <c r="AA58" s="75">
        <f>STOA!I58</f>
        <v>0</v>
      </c>
      <c r="AB58" s="75">
        <f>-STOA!O58</f>
        <v>-300</v>
      </c>
      <c r="AC58">
        <f t="shared" si="0"/>
        <v>12.419486605082225</v>
      </c>
      <c r="AD58">
        <f t="shared" si="1"/>
        <v>686.80401432649739</v>
      </c>
      <c r="AE58">
        <f>'IDT-1'!C58</f>
        <v>0</v>
      </c>
      <c r="AF58" s="24"/>
      <c r="AG58">
        <f t="shared" si="2"/>
        <v>686.80401432649739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6.1124599999999996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657.62849928171124</v>
      </c>
      <c r="P59" s="36">
        <v>33.692413669580169</v>
      </c>
      <c r="Q59" s="36">
        <v>11.549999999999999</v>
      </c>
      <c r="R59" s="38">
        <v>24.449999999999996</v>
      </c>
      <c r="S59" s="38">
        <v>0</v>
      </c>
      <c r="T59" s="37">
        <f>SUMPRODUCT(LTA!J59:AN59,LTA!J$101:AN$101,LTA!J$104:AN$104)</f>
        <v>245.07</v>
      </c>
      <c r="U59" s="37">
        <f>SUMPRODUCT(LTA!J59:AN59,LTA!J$102:AN$102,LTA!J$104:AN$104)</f>
        <v>59.95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-69</v>
      </c>
      <c r="AA59" s="75">
        <f>STOA!I59</f>
        <v>0</v>
      </c>
      <c r="AB59" s="75">
        <f>-STOA!O59</f>
        <v>-300</v>
      </c>
      <c r="AC59">
        <f t="shared" si="0"/>
        <v>12.523297738196254</v>
      </c>
      <c r="AD59">
        <f t="shared" si="1"/>
        <v>670.94007521309538</v>
      </c>
      <c r="AE59">
        <f>'IDT-1'!C59</f>
        <v>0</v>
      </c>
      <c r="AF59" s="24"/>
      <c r="AG59">
        <f t="shared" si="2"/>
        <v>670.94007521309538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6.1124599999999996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657.62849928171124</v>
      </c>
      <c r="P60" s="36">
        <v>33.692413669580169</v>
      </c>
      <c r="Q60" s="36">
        <v>11.549999999999999</v>
      </c>
      <c r="R60" s="38">
        <v>24.449999999999996</v>
      </c>
      <c r="S60" s="38">
        <v>0</v>
      </c>
      <c r="T60" s="37">
        <f>SUMPRODUCT(LTA!J60:AN60,LTA!J$101:AN$101,LTA!J$104:AN$104)</f>
        <v>243.26999999999998</v>
      </c>
      <c r="U60" s="37">
        <f>SUMPRODUCT(LTA!J60:AN60,LTA!J$102:AN$102,LTA!J$104:AN$104)</f>
        <v>59.95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-81</v>
      </c>
      <c r="AA60" s="75">
        <f>STOA!I60</f>
        <v>0</v>
      </c>
      <c r="AB60" s="75">
        <f>-STOA!O60</f>
        <v>-300</v>
      </c>
      <c r="AC60">
        <f t="shared" si="0"/>
        <v>12.533591211370918</v>
      </c>
      <c r="AD60">
        <f t="shared" si="1"/>
        <v>666.12978173992053</v>
      </c>
      <c r="AE60">
        <f>'IDT-1'!C60</f>
        <v>0</v>
      </c>
      <c r="AF60" s="24"/>
      <c r="AG60">
        <f t="shared" si="2"/>
        <v>666.12978173992053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6.1124599999999996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657.6984847575103</v>
      </c>
      <c r="P61" s="36">
        <v>33.692413669580169</v>
      </c>
      <c r="Q61" s="36">
        <v>11.549999999999999</v>
      </c>
      <c r="R61" s="38">
        <v>24.449999999999996</v>
      </c>
      <c r="S61" s="38">
        <v>0</v>
      </c>
      <c r="T61" s="37">
        <f>SUMPRODUCT(LTA!J61:AN61,LTA!J$101:AN$101,LTA!J$104:AN$104)</f>
        <v>233.67</v>
      </c>
      <c r="U61" s="37">
        <f>SUMPRODUCT(LTA!J61:AN61,LTA!J$102:AN$102,LTA!J$104:AN$104)</f>
        <v>59.95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-86</v>
      </c>
      <c r="AA61" s="75">
        <f>STOA!I61</f>
        <v>0</v>
      </c>
      <c r="AB61" s="75">
        <f>-STOA!O61</f>
        <v>-300</v>
      </c>
      <c r="AC61">
        <f t="shared" si="0"/>
        <v>12.512837193441856</v>
      </c>
      <c r="AD61">
        <f t="shared" si="1"/>
        <v>649.62052123364867</v>
      </c>
      <c r="AE61">
        <f>'IDT-1'!C61</f>
        <v>0</v>
      </c>
      <c r="AF61" s="24"/>
      <c r="AG61">
        <f t="shared" si="2"/>
        <v>649.62052123364867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6.1124599999999996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657.6984847575103</v>
      </c>
      <c r="P62" s="36">
        <v>33.692413669580169</v>
      </c>
      <c r="Q62" s="36">
        <v>11.549999999999999</v>
      </c>
      <c r="R62" s="38">
        <v>24.449999999999996</v>
      </c>
      <c r="S62" s="38">
        <v>0</v>
      </c>
      <c r="T62" s="37">
        <f>SUMPRODUCT(LTA!J62:AN62,LTA!J$101:AN$101,LTA!J$104:AN$104)</f>
        <v>233.07</v>
      </c>
      <c r="U62" s="37">
        <f>SUMPRODUCT(LTA!J62:AN62,LTA!J$102:AN$102,LTA!J$104:AN$104)</f>
        <v>59.95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-86</v>
      </c>
      <c r="AA62" s="75">
        <f>STOA!I62</f>
        <v>0</v>
      </c>
      <c r="AB62" s="75">
        <f>-STOA!O62</f>
        <v>-300</v>
      </c>
      <c r="AC62">
        <f t="shared" si="0"/>
        <v>12.516268351166746</v>
      </c>
      <c r="AD62">
        <f t="shared" si="1"/>
        <v>648.01709007592387</v>
      </c>
      <c r="AE62">
        <f>'IDT-1'!C62</f>
        <v>0</v>
      </c>
      <c r="AF62" s="24"/>
      <c r="AG62">
        <f t="shared" si="2"/>
        <v>648.01709007592387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-27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6.1124599999999996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674.99891891652908</v>
      </c>
      <c r="P63" s="36">
        <v>33.692026588065445</v>
      </c>
      <c r="Q63" s="36">
        <v>11.549999999999999</v>
      </c>
      <c r="R63" s="38">
        <v>24.449999999999996</v>
      </c>
      <c r="S63" s="38">
        <v>0</v>
      </c>
      <c r="T63" s="37">
        <f>SUMPRODUCT(LTA!J63:AN63,LTA!J$101:AN$101,LTA!J$104:AN$104)</f>
        <v>225.03</v>
      </c>
      <c r="U63" s="37">
        <f>SUMPRODUCT(LTA!J63:AN63,LTA!J$102:AN$102,LTA!J$104:AN$104)</f>
        <v>59.95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-76</v>
      </c>
      <c r="AA63" s="75">
        <f>STOA!I63</f>
        <v>0</v>
      </c>
      <c r="AB63" s="75">
        <f>-STOA!O63</f>
        <v>-300</v>
      </c>
      <c r="AC63">
        <f t="shared" si="0"/>
        <v>12.729591270216003</v>
      </c>
      <c r="AD63">
        <f t="shared" si="1"/>
        <v>641.06381423437858</v>
      </c>
      <c r="AE63">
        <f>'IDT-1'!C63</f>
        <v>0</v>
      </c>
      <c r="AF63" s="24"/>
      <c r="AG63">
        <f t="shared" si="2"/>
        <v>641.06381423437858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-53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6.1124599999999996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674.9983366853877</v>
      </c>
      <c r="P64" s="36">
        <v>33.692026588065445</v>
      </c>
      <c r="Q64" s="36">
        <v>11.549999999999999</v>
      </c>
      <c r="R64" s="38">
        <v>24.449999999999996</v>
      </c>
      <c r="S64" s="38">
        <v>0</v>
      </c>
      <c r="T64" s="37">
        <f>SUMPRODUCT(LTA!J64:AN64,LTA!J$101:AN$101,LTA!J$104:AN$104)</f>
        <v>214.11999999999998</v>
      </c>
      <c r="U64" s="37">
        <f>SUMPRODUCT(LTA!J64:AN64,LTA!J$102:AN$102,LTA!J$104:AN$104)</f>
        <v>59.95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-76</v>
      </c>
      <c r="AA64" s="75">
        <f>STOA!I64</f>
        <v>0</v>
      </c>
      <c r="AB64" s="75">
        <f>-STOA!O64</f>
        <v>-300</v>
      </c>
      <c r="AC64">
        <f t="shared" si="0"/>
        <v>12.595586590849971</v>
      </c>
      <c r="AD64">
        <f t="shared" si="1"/>
        <v>635.28723668260318</v>
      </c>
      <c r="AE64">
        <f>'IDT-1'!C64</f>
        <v>0</v>
      </c>
      <c r="AF64" s="24"/>
      <c r="AG64">
        <f t="shared" si="2"/>
        <v>635.28723668260318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6.1124599999999996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673.40383288938767</v>
      </c>
      <c r="P65" s="36">
        <v>33.692026588065445</v>
      </c>
      <c r="Q65" s="36">
        <v>11.55</v>
      </c>
      <c r="R65" s="38">
        <v>24.449999999999996</v>
      </c>
      <c r="S65" s="38">
        <v>0</v>
      </c>
      <c r="T65" s="37">
        <f>SUMPRODUCT(LTA!J65:AN65,LTA!J$101:AN$101,LTA!J$104:AN$104)</f>
        <v>206.01</v>
      </c>
      <c r="U65" s="37">
        <f>SUMPRODUCT(LTA!J65:AN65,LTA!J$102:AN$102,LTA!J$104:AN$104)</f>
        <v>59.95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-66</v>
      </c>
      <c r="AA65" s="75">
        <f>STOA!I65</f>
        <v>0</v>
      </c>
      <c r="AB65" s="75">
        <f>-STOA!O65</f>
        <v>-300</v>
      </c>
      <c r="AC65">
        <f t="shared" si="0"/>
        <v>12.429357181714682</v>
      </c>
      <c r="AD65">
        <f t="shared" si="1"/>
        <v>635.74896229573858</v>
      </c>
      <c r="AE65">
        <f>'IDT-1'!C65</f>
        <v>0</v>
      </c>
      <c r="AF65" s="24"/>
      <c r="AG65">
        <f t="shared" si="2"/>
        <v>635.74896229573858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6.1124599999999996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678.97913874394101</v>
      </c>
      <c r="P66" s="36">
        <v>33.692026588065445</v>
      </c>
      <c r="Q66" s="36">
        <v>11.55</v>
      </c>
      <c r="R66" s="38">
        <v>24.449999999999996</v>
      </c>
      <c r="S66" s="38">
        <v>0</v>
      </c>
      <c r="T66" s="37">
        <f>SUMPRODUCT(LTA!J66:AN66,LTA!J$101:AN$101,LTA!J$104:AN$104)</f>
        <v>189.87</v>
      </c>
      <c r="U66" s="37">
        <f>SUMPRODUCT(LTA!J66:AN66,LTA!J$102:AN$102,LTA!J$104:AN$104)</f>
        <v>59.95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-41</v>
      </c>
      <c r="AA66" s="75">
        <f>STOA!I66</f>
        <v>0</v>
      </c>
      <c r="AB66" s="75">
        <f>-STOA!O66</f>
        <v>-300</v>
      </c>
      <c r="AC66">
        <f t="shared" si="0"/>
        <v>12.289786804543592</v>
      </c>
      <c r="AD66">
        <f t="shared" si="1"/>
        <v>631.32383852746284</v>
      </c>
      <c r="AE66">
        <f>'IDT-1'!C66</f>
        <v>0</v>
      </c>
      <c r="AF66" s="24"/>
      <c r="AG66">
        <f t="shared" si="2"/>
        <v>631.32383852746284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6.1124599999999996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678.8665416275727</v>
      </c>
      <c r="P67" s="36">
        <v>31.939999999999998</v>
      </c>
      <c r="Q67" s="36">
        <v>11.55</v>
      </c>
      <c r="R67" s="38">
        <v>24.449999999999996</v>
      </c>
      <c r="S67" s="38">
        <v>0</v>
      </c>
      <c r="T67" s="37">
        <f>SUMPRODUCT(LTA!J67:AN67,LTA!J$101:AN$101,LTA!J$104:AN$104)</f>
        <v>178.23000000000002</v>
      </c>
      <c r="U67" s="37">
        <f>SUMPRODUCT(LTA!J67:AN67,LTA!J$102:AN$102,LTA!J$104:AN$104)</f>
        <v>59.45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-57</v>
      </c>
      <c r="AA67" s="75">
        <f>STOA!I67</f>
        <v>0</v>
      </c>
      <c r="AB67" s="75">
        <f>-STOA!O67</f>
        <v>-300</v>
      </c>
      <c r="AC67">
        <f t="shared" si="0"/>
        <v>11.926484391404568</v>
      </c>
      <c r="AD67">
        <f t="shared" si="1"/>
        <v>646.68251723616822</v>
      </c>
      <c r="AE67">
        <f>'IDT-1'!C67</f>
        <v>0</v>
      </c>
      <c r="AF67" s="24"/>
      <c r="AG67">
        <f t="shared" si="2"/>
        <v>646.68251723616822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6.1124599999999996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678.8665416275727</v>
      </c>
      <c r="P68" s="36">
        <v>33.691489719212903</v>
      </c>
      <c r="Q68" s="36">
        <v>11.55</v>
      </c>
      <c r="R68" s="38">
        <v>24.449999999999996</v>
      </c>
      <c r="S68" s="38">
        <v>0</v>
      </c>
      <c r="T68" s="37">
        <f>SUMPRODUCT(LTA!J68:AN68,LTA!J$101:AN$101,LTA!J$104:AN$104)</f>
        <v>159.30000000000001</v>
      </c>
      <c r="U68" s="37">
        <f>SUMPRODUCT(LTA!J68:AN68,LTA!J$102:AN$102,LTA!J$104:AN$104)</f>
        <v>59.45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-32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11.672059854622397</v>
      </c>
      <c r="AD68">
        <f t="shared" ref="AD68:AD98" si="4">SUM(B68:AB68,AI68:AV68)-AC68</f>
        <v>642.75843149216325</v>
      </c>
      <c r="AE68">
        <f>'IDT-1'!C68</f>
        <v>0</v>
      </c>
      <c r="AF68" s="24"/>
      <c r="AG68">
        <f t="shared" ref="AG68:AG98" si="5">SUM(AD68:AF68)</f>
        <v>642.75843149216325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6.1124599999999996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688.78185909769229</v>
      </c>
      <c r="P69" s="36">
        <v>68.042611900191943</v>
      </c>
      <c r="Q69" s="36">
        <v>11.55</v>
      </c>
      <c r="R69" s="38">
        <v>24.449999999999996</v>
      </c>
      <c r="S69" s="38">
        <v>0</v>
      </c>
      <c r="T69" s="37">
        <f>SUMPRODUCT(LTA!J69:AN69,LTA!J$101:AN$101,LTA!J$104:AN$104)</f>
        <v>139.87</v>
      </c>
      <c r="U69" s="37">
        <f>SUMPRODUCT(LTA!J69:AN69,LTA!J$102:AN$102,LTA!J$104:AN$104)</f>
        <v>64.259999999999991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-62</v>
      </c>
      <c r="AA69" s="75">
        <f>STOA!I69</f>
        <v>0</v>
      </c>
      <c r="AB69" s="75">
        <f>-STOA!O69</f>
        <v>-300</v>
      </c>
      <c r="AC69">
        <f t="shared" si="3"/>
        <v>12.107455417639184</v>
      </c>
      <c r="AD69">
        <f t="shared" si="4"/>
        <v>649.96947558024499</v>
      </c>
      <c r="AE69">
        <f>'IDT-1'!C69</f>
        <v>0</v>
      </c>
      <c r="AF69" s="24"/>
      <c r="AG69">
        <f t="shared" si="5"/>
        <v>649.96947558024499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6.1124599999999996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697.77296723050563</v>
      </c>
      <c r="P70" s="36">
        <v>68.042611900191943</v>
      </c>
      <c r="Q70" s="36">
        <v>11.55</v>
      </c>
      <c r="R70" s="38">
        <v>24.449999999999996</v>
      </c>
      <c r="S70" s="38">
        <v>0</v>
      </c>
      <c r="T70" s="37">
        <f>SUMPRODUCT(LTA!J70:AN70,LTA!J$101:AN$101,LTA!J$104:AN$104)</f>
        <v>118.84</v>
      </c>
      <c r="U70" s="37">
        <f>SUMPRODUCT(LTA!J70:AN70,LTA!J$102:AN$102,LTA!J$104:AN$104)</f>
        <v>64.259999999999991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-52</v>
      </c>
      <c r="AA70" s="75">
        <f>STOA!I70</f>
        <v>0</v>
      </c>
      <c r="AB70" s="75">
        <f>-STOA!O70</f>
        <v>-300</v>
      </c>
      <c r="AC70">
        <f t="shared" si="3"/>
        <v>11.879261360081481</v>
      </c>
      <c r="AD70">
        <f t="shared" si="4"/>
        <v>653.1587777706161</v>
      </c>
      <c r="AE70">
        <f>'IDT-1'!C70</f>
        <v>0</v>
      </c>
      <c r="AF70" s="24"/>
      <c r="AG70">
        <f t="shared" si="5"/>
        <v>653.1587777706161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6.1124599999999996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708.59539252244906</v>
      </c>
      <c r="P71" s="36">
        <v>68.042611900191943</v>
      </c>
      <c r="Q71" s="36">
        <v>11.55</v>
      </c>
      <c r="R71" s="38">
        <v>18.84</v>
      </c>
      <c r="S71" s="38">
        <v>0</v>
      </c>
      <c r="T71" s="37">
        <f>SUMPRODUCT(LTA!J71:AN71,LTA!J$101:AN$101,LTA!J$104:AN$104)</f>
        <v>98.11</v>
      </c>
      <c r="U71" s="37">
        <f>SUMPRODUCT(LTA!J71:AN71,LTA!J$102:AN$102,LTA!J$104:AN$104)</f>
        <v>64.259999999999991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-27</v>
      </c>
      <c r="AA71" s="75">
        <f>STOA!I71</f>
        <v>0</v>
      </c>
      <c r="AB71" s="75">
        <f>-STOA!O71</f>
        <v>-300</v>
      </c>
      <c r="AC71">
        <f t="shared" si="3"/>
        <v>11.4439520544378</v>
      </c>
      <c r="AD71">
        <f t="shared" si="4"/>
        <v>674.07651236820323</v>
      </c>
      <c r="AE71">
        <f>'IDT-1'!C71</f>
        <v>0</v>
      </c>
      <c r="AF71" s="24"/>
      <c r="AG71">
        <f t="shared" si="5"/>
        <v>674.07651236820323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6.1124599999999996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721.2425709329807</v>
      </c>
      <c r="P72" s="36">
        <v>68.042611900191943</v>
      </c>
      <c r="Q72" s="36">
        <v>11.55</v>
      </c>
      <c r="R72" s="38">
        <v>9.5900000000000016</v>
      </c>
      <c r="S72" s="38">
        <v>0</v>
      </c>
      <c r="T72" s="37">
        <f>SUMPRODUCT(LTA!J72:AN72,LTA!J$101:AN$101,LTA!J$104:AN$104)</f>
        <v>75.31</v>
      </c>
      <c r="U72" s="37">
        <f>SUMPRODUCT(LTA!J72:AN72,LTA!J$102:AN$102,LTA!J$104:AN$104)</f>
        <v>64.259999999999991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10.967535517265368</v>
      </c>
      <c r="AD72">
        <f t="shared" si="4"/>
        <v>692.15010731590723</v>
      </c>
      <c r="AE72">
        <f>'IDT-1'!C72</f>
        <v>0</v>
      </c>
      <c r="AF72" s="24"/>
      <c r="AG72">
        <f t="shared" si="5"/>
        <v>692.15010731590723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6.1591199999999988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749.49730526562223</v>
      </c>
      <c r="P73" s="36">
        <v>68.042611900191943</v>
      </c>
      <c r="Q73" s="36">
        <v>11.55</v>
      </c>
      <c r="R73" s="38">
        <v>3.7499999999999996</v>
      </c>
      <c r="S73" s="38">
        <v>0</v>
      </c>
      <c r="T73" s="37">
        <f>SUMPRODUCT(LTA!J73:AN73,LTA!J$101:AN$101,LTA!J$104:AN$104)</f>
        <v>60.430000000000007</v>
      </c>
      <c r="U73" s="37">
        <f>SUMPRODUCT(LTA!J73:AN73,LTA!J$102:AN$102,LTA!J$104:AN$104)</f>
        <v>83.52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11.193003229659558</v>
      </c>
      <c r="AD73">
        <f t="shared" si="4"/>
        <v>718.7660339361546</v>
      </c>
      <c r="AE73">
        <f>'IDT-1'!C73</f>
        <v>0</v>
      </c>
      <c r="AF73" s="24"/>
      <c r="AG73">
        <f t="shared" si="5"/>
        <v>718.7660339361546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6.1591199999999988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763.81059661501183</v>
      </c>
      <c r="P74" s="36">
        <v>68.042611900191943</v>
      </c>
      <c r="Q74" s="36">
        <v>11.55</v>
      </c>
      <c r="R74" s="38">
        <v>1.01</v>
      </c>
      <c r="S74" s="38">
        <v>0</v>
      </c>
      <c r="T74" s="37">
        <f>SUMPRODUCT(LTA!J74:AN74,LTA!J$101:AN$101,LTA!J$104:AN$104)</f>
        <v>39.840000000000003</v>
      </c>
      <c r="U74" s="37">
        <f>SUMPRODUCT(LTA!J74:AN74,LTA!J$102:AN$102,LTA!J$104:AN$104)</f>
        <v>93.14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11.19807087699443</v>
      </c>
      <c r="AD74">
        <f t="shared" si="4"/>
        <v>719.36425763820932</v>
      </c>
      <c r="AE74">
        <f>'IDT-1'!C74</f>
        <v>0</v>
      </c>
      <c r="AF74" s="24"/>
      <c r="AG74">
        <f t="shared" si="5"/>
        <v>719.36425763820932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6.1591199999999988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47.01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765.77184533647528</v>
      </c>
      <c r="P75" s="36">
        <v>68.042611900191943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26.72</v>
      </c>
      <c r="U75" s="37">
        <f>SUMPRODUCT(LTA!J75:AN75,LTA!J$102:AN$102,LTA!J$104:AN$104)</f>
        <v>106.25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11.294261366254723</v>
      </c>
      <c r="AD75">
        <f t="shared" si="4"/>
        <v>730.71931587041229</v>
      </c>
      <c r="AE75">
        <f>'IDT-1'!C75</f>
        <v>0</v>
      </c>
      <c r="AF75" s="24"/>
      <c r="AG75">
        <f t="shared" si="5"/>
        <v>730.71931587041229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6.1591199999999988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771.55446833360838</v>
      </c>
      <c r="P76" s="36">
        <v>68.042611900191943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17.61</v>
      </c>
      <c r="U76" s="37">
        <f>SUMPRODUCT(LTA!J76:AN76,LTA!J$102:AN$102,LTA!J$104:AN$104)</f>
        <v>106.25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11.266311399430641</v>
      </c>
      <c r="AD76">
        <f t="shared" si="4"/>
        <v>727.41988883436966</v>
      </c>
      <c r="AE76">
        <f>'IDT-1'!C76</f>
        <v>0</v>
      </c>
      <c r="AF76" s="24"/>
      <c r="AG76">
        <f t="shared" si="5"/>
        <v>727.41988883436966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6.1591199999999988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795.65700757835657</v>
      </c>
      <c r="P77" s="36">
        <v>68.042611900191943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13.25</v>
      </c>
      <c r="U77" s="37">
        <f>SUMPRODUCT(LTA!J77:AN77,LTA!J$102:AN$102,LTA!J$104:AN$104)</f>
        <v>106.25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11.432148729086524</v>
      </c>
      <c r="AD77">
        <f t="shared" si="4"/>
        <v>746.9965907494618</v>
      </c>
      <c r="AE77">
        <f>'IDT-1'!C77</f>
        <v>0</v>
      </c>
      <c r="AF77" s="24"/>
      <c r="AG77">
        <f t="shared" si="5"/>
        <v>746.9965907494618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6.1591199999999988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805.69936645788152</v>
      </c>
      <c r="P78" s="36">
        <v>68.042611900191943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12.67</v>
      </c>
      <c r="U78" s="37">
        <f>SUMPRODUCT(LTA!J78:AN78,LTA!J$102:AN$102,LTA!J$104:AN$104)</f>
        <v>106.25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11.511632543674535</v>
      </c>
      <c r="AD78">
        <f t="shared" si="4"/>
        <v>756.37946581439883</v>
      </c>
      <c r="AE78">
        <f>'IDT-1'!C78</f>
        <v>0</v>
      </c>
      <c r="AF78" s="24"/>
      <c r="AG78">
        <f t="shared" si="5"/>
        <v>756.37946581439883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6.1591199999999988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788.65923769980441</v>
      </c>
      <c r="P79" s="36">
        <v>68.042611900191943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12.67</v>
      </c>
      <c r="U79" s="37">
        <f>SUMPRODUCT(LTA!J79:AN79,LTA!J$102:AN$102,LTA!J$104:AN$104)</f>
        <v>106.25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11.351611462106687</v>
      </c>
      <c r="AD79">
        <f t="shared" si="4"/>
        <v>737.48935813788955</v>
      </c>
      <c r="AE79">
        <f>'IDT-1'!C79</f>
        <v>0</v>
      </c>
      <c r="AF79" s="24"/>
      <c r="AG79">
        <f t="shared" si="5"/>
        <v>737.48935813788955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6.1591199999999988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784.84704032205013</v>
      </c>
      <c r="P80" s="36">
        <v>68.042611900191943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12.67</v>
      </c>
      <c r="U80" s="37">
        <f>SUMPRODUCT(LTA!J80:AN80,LTA!J$102:AN$102,LTA!J$104:AN$104)</f>
        <v>106.25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11.319589004133551</v>
      </c>
      <c r="AD80">
        <f t="shared" si="4"/>
        <v>733.70918321810836</v>
      </c>
      <c r="AE80">
        <f>'IDT-1'!C80</f>
        <v>0</v>
      </c>
      <c r="AF80" s="24"/>
      <c r="AG80">
        <f t="shared" si="5"/>
        <v>733.70918321810836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6.1591199999999988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766.60120943006359</v>
      </c>
      <c r="P81" s="36">
        <v>68.042611900191943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23.3</v>
      </c>
      <c r="U81" s="37">
        <f>SUMPRODUCT(LTA!J81:AN81,LTA!J$102:AN$102,LTA!J$104:AN$104)</f>
        <v>106.25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11.255616024640863</v>
      </c>
      <c r="AD81">
        <f t="shared" si="4"/>
        <v>726.15732530561445</v>
      </c>
      <c r="AE81">
        <f>'IDT-1'!C81</f>
        <v>0</v>
      </c>
      <c r="AF81" s="24"/>
      <c r="AG81">
        <f t="shared" si="5"/>
        <v>726.15732530561445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735.92024899097794</v>
      </c>
      <c r="P82" s="36">
        <v>68.042611900191943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29.42</v>
      </c>
      <c r="U82" s="37">
        <f>SUMPRODUCT(LTA!J82:AN82,LTA!J$102:AN$102,LTA!J$104:AN$104)</f>
        <v>106.53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11.052047900952545</v>
      </c>
      <c r="AD82">
        <f t="shared" si="4"/>
        <v>702.1265929902172</v>
      </c>
      <c r="AE82">
        <f>'IDT-1'!C82</f>
        <v>0</v>
      </c>
      <c r="AF82" s="24"/>
      <c r="AG82">
        <f t="shared" si="5"/>
        <v>702.1265929902172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716.77376639377962</v>
      </c>
      <c r="P83" s="36">
        <v>68.042611900191943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31.48</v>
      </c>
      <c r="U83" s="37">
        <f>SUMPRODUCT(LTA!J83:AN83,LTA!J$102:AN$102,LTA!J$104:AN$104)</f>
        <v>110.63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10.959845447136079</v>
      </c>
      <c r="AD83">
        <f t="shared" si="4"/>
        <v>691.24231284683538</v>
      </c>
      <c r="AE83">
        <f>'IDT-1'!C83</f>
        <v>0</v>
      </c>
      <c r="AF83" s="24"/>
      <c r="AG83">
        <f t="shared" si="5"/>
        <v>691.24231284683538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692.95280245796198</v>
      </c>
      <c r="P84" s="36">
        <v>68.042611900191943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33.47</v>
      </c>
      <c r="U84" s="37">
        <f>SUMPRODUCT(LTA!J84:AN84,LTA!J$102:AN$102,LTA!J$104:AN$104)</f>
        <v>112.1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10.788813350075211</v>
      </c>
      <c r="AD84">
        <f t="shared" si="4"/>
        <v>671.05238100807867</v>
      </c>
      <c r="AE84">
        <f>'IDT-1'!C84</f>
        <v>0</v>
      </c>
      <c r="AF84" s="24"/>
      <c r="AG84">
        <f t="shared" si="5"/>
        <v>671.05238100807867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689.6136859227779</v>
      </c>
      <c r="P85" s="36">
        <v>68.042611900191943</v>
      </c>
      <c r="Q85" s="36">
        <v>11.55</v>
      </c>
      <c r="R85" s="38">
        <v>0</v>
      </c>
      <c r="S85" s="38">
        <v>0</v>
      </c>
      <c r="T85" s="37">
        <f>SUMPRODUCT(LTA!J85:AN85,LTA!J$101:AN$101,LTA!J$104:AN$104)</f>
        <v>32.020000000000003</v>
      </c>
      <c r="U85" s="37">
        <f>SUMPRODUCT(LTA!J85:AN85,LTA!J$102:AN$102,LTA!J$104:AN$104)</f>
        <v>103.19999999999999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10.585540771179664</v>
      </c>
      <c r="AD85">
        <f t="shared" si="4"/>
        <v>647.05653705178997</v>
      </c>
      <c r="AE85">
        <f>'IDT-1'!C85</f>
        <v>0</v>
      </c>
      <c r="AF85" s="24"/>
      <c r="AG85">
        <f t="shared" si="5"/>
        <v>647.05653705178997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689.61433253536154</v>
      </c>
      <c r="P86" s="36">
        <v>68.042611900191943</v>
      </c>
      <c r="Q86" s="36">
        <v>11.55</v>
      </c>
      <c r="R86" s="38">
        <v>0</v>
      </c>
      <c r="S86" s="38">
        <v>0</v>
      </c>
      <c r="T86" s="37">
        <f>SUMPRODUCT(LTA!J86:AN86,LTA!J$101:AN$101,LTA!J$104:AN$104)</f>
        <v>30.3</v>
      </c>
      <c r="U86" s="37">
        <f>SUMPRODUCT(LTA!J86:AN86,LTA!J$102:AN$102,LTA!J$104:AN$104)</f>
        <v>93.89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10.492894202725367</v>
      </c>
      <c r="AD86">
        <f t="shared" si="4"/>
        <v>636.11983023282801</v>
      </c>
      <c r="AE86">
        <f>'IDT-1'!C86</f>
        <v>0</v>
      </c>
      <c r="AF86" s="24"/>
      <c r="AG86">
        <f t="shared" si="5"/>
        <v>636.11983023282801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682.95533435087737</v>
      </c>
      <c r="P87" s="36">
        <v>68.042611900191943</v>
      </c>
      <c r="Q87" s="36">
        <v>11.552012545739677</v>
      </c>
      <c r="R87" s="38">
        <v>0</v>
      </c>
      <c r="S87" s="38">
        <v>0</v>
      </c>
      <c r="T87" s="37">
        <f>SUMPRODUCT(LTA!J87:AN87,LTA!J$101:AN$101,LTA!J$104:AN$104)</f>
        <v>29.45</v>
      </c>
      <c r="U87" s="37">
        <f>SUMPRODUCT(LTA!J87:AN87,LTA!J$102:AN$102,LTA!J$104:AN$104)</f>
        <v>75.849999999999994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10.574790043731033</v>
      </c>
      <c r="AD87">
        <f t="shared" si="4"/>
        <v>575.49094875307799</v>
      </c>
      <c r="AE87">
        <f>'IDT-1'!C87</f>
        <v>0</v>
      </c>
      <c r="AF87" s="24"/>
      <c r="AG87">
        <f t="shared" si="5"/>
        <v>575.49094875307799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678.54468856673248</v>
      </c>
      <c r="P88" s="36">
        <v>68.042611900191943</v>
      </c>
      <c r="Q88" s="36">
        <v>11.552012545739677</v>
      </c>
      <c r="R88" s="38">
        <v>0</v>
      </c>
      <c r="S88" s="38">
        <v>0</v>
      </c>
      <c r="T88" s="37">
        <f>SUMPRODUCT(LTA!J88:AN88,LTA!J$101:AN$101,LTA!J$104:AN$104)</f>
        <v>28.8</v>
      </c>
      <c r="U88" s="37">
        <f>SUMPRODUCT(LTA!J88:AN88,LTA!J$102:AN$102,LTA!J$104:AN$104)</f>
        <v>66.44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10.393938515069991</v>
      </c>
      <c r="AD88">
        <f t="shared" si="4"/>
        <v>568.20115449759396</v>
      </c>
      <c r="AE88">
        <f>'IDT-1'!C88</f>
        <v>0</v>
      </c>
      <c r="AF88" s="24"/>
      <c r="AG88">
        <f t="shared" si="5"/>
        <v>568.20115449759396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681.49599274108584</v>
      </c>
      <c r="P89" s="36">
        <v>43.319999999999993</v>
      </c>
      <c r="Q89" s="36">
        <v>11.552012545739677</v>
      </c>
      <c r="R89" s="38">
        <v>0</v>
      </c>
      <c r="S89" s="38">
        <v>0</v>
      </c>
      <c r="T89" s="37">
        <f>SUMPRODUCT(LTA!J89:AN89,LTA!J$101:AN$101,LTA!J$104:AN$104)</f>
        <v>28.25</v>
      </c>
      <c r="U89" s="37">
        <f>SUMPRODUCT(LTA!J89:AN89,LTA!J$102:AN$102,LTA!J$104:AN$104)</f>
        <v>67.08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10.10169047974939</v>
      </c>
      <c r="AD89">
        <f t="shared" si="4"/>
        <v>559.81209480707616</v>
      </c>
      <c r="AE89">
        <f>'IDT-1'!C89</f>
        <v>0</v>
      </c>
      <c r="AF89" s="24"/>
      <c r="AG89">
        <f t="shared" si="5"/>
        <v>559.81209480707616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677.47087831417878</v>
      </c>
      <c r="P90" s="36">
        <v>65.462537996277902</v>
      </c>
      <c r="Q90" s="36">
        <v>11.552012545739677</v>
      </c>
      <c r="R90" s="38">
        <v>0</v>
      </c>
      <c r="S90" s="38">
        <v>0</v>
      </c>
      <c r="T90" s="37">
        <f>SUMPRODUCT(LTA!J90:AN90,LTA!J$101:AN$101,LTA!J$104:AN$104)</f>
        <v>27.73</v>
      </c>
      <c r="U90" s="37">
        <f>SUMPRODUCT(LTA!J90:AN90,LTA!J$102:AN$102,LTA!J$104:AN$104)</f>
        <v>67.39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10.125045471858769</v>
      </c>
      <c r="AD90">
        <f t="shared" si="4"/>
        <v>592.69616338433752</v>
      </c>
      <c r="AE90">
        <f>'IDT-1'!C90</f>
        <v>-48.927999999999997</v>
      </c>
      <c r="AF90" s="24"/>
      <c r="AG90">
        <f t="shared" si="5"/>
        <v>543.76816338433753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662.76982562501996</v>
      </c>
      <c r="P91" s="36">
        <v>45.249999999999993</v>
      </c>
      <c r="Q91" s="36">
        <v>11.552012545739677</v>
      </c>
      <c r="R91" s="38">
        <v>0</v>
      </c>
      <c r="S91" s="38">
        <v>0</v>
      </c>
      <c r="T91" s="37">
        <f>SUMPRODUCT(LTA!J91:AN91,LTA!J$101:AN$101,LTA!J$104:AN$104)</f>
        <v>39.520000000000003</v>
      </c>
      <c r="U91" s="37">
        <f>SUMPRODUCT(LTA!J91:AN91,LTA!J$102:AN$102,LTA!J$104:AN$104)</f>
        <v>67.8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-334.03</v>
      </c>
      <c r="AC91">
        <f t="shared" si="3"/>
        <v>10.239467122928852</v>
      </c>
      <c r="AD91">
        <f t="shared" si="4"/>
        <v>533.83815104783071</v>
      </c>
      <c r="AE91">
        <f>'IDT-1'!C91</f>
        <v>-12</v>
      </c>
      <c r="AF91" s="24"/>
      <c r="AG91">
        <f t="shared" si="5"/>
        <v>521.83815104783071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667.59202375023494</v>
      </c>
      <c r="P92" s="36">
        <v>32.72999999999999</v>
      </c>
      <c r="Q92" s="36">
        <v>11.552012545739677</v>
      </c>
      <c r="R92" s="38">
        <v>0</v>
      </c>
      <c r="S92" s="38">
        <v>0</v>
      </c>
      <c r="T92" s="37">
        <f>SUMPRODUCT(LTA!J92:AN92,LTA!J$101:AN$101,LTA!J$104:AN$104)</f>
        <v>41.55</v>
      </c>
      <c r="U92" s="37">
        <f>SUMPRODUCT(LTA!J92:AN92,LTA!J$102:AN$102,LTA!J$104:AN$104)</f>
        <v>67.930000000000007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</v>
      </c>
      <c r="AA92" s="75">
        <f>STOA!I92</f>
        <v>0</v>
      </c>
      <c r="AB92" s="75">
        <f>-STOA!O92</f>
        <v>-334.03</v>
      </c>
      <c r="AC92">
        <f t="shared" si="3"/>
        <v>10.235305375805105</v>
      </c>
      <c r="AD92">
        <f t="shared" si="4"/>
        <v>523.30451092016949</v>
      </c>
      <c r="AE92">
        <f>'IDT-1'!C92</f>
        <v>-21.167999999999999</v>
      </c>
      <c r="AF92" s="24"/>
      <c r="AG92">
        <f t="shared" si="5"/>
        <v>502.13651092016948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662.77219475331071</v>
      </c>
      <c r="P93" s="36">
        <v>32.72999999999999</v>
      </c>
      <c r="Q93" s="36">
        <v>11.552012545739677</v>
      </c>
      <c r="R93" s="38">
        <v>0</v>
      </c>
      <c r="S93" s="38">
        <v>0</v>
      </c>
      <c r="T93" s="37">
        <f>SUMPRODUCT(LTA!J93:AN93,LTA!J$101:AN$101,LTA!J$104:AN$104)</f>
        <v>45.22</v>
      </c>
      <c r="U93" s="37">
        <f>SUMPRODUCT(LTA!J93:AN93,LTA!J$102:AN$102,LTA!J$104:AN$104)</f>
        <v>73.550000000000011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-22.69</v>
      </c>
      <c r="AA93" s="75">
        <f>STOA!I93</f>
        <v>0</v>
      </c>
      <c r="AB93" s="75">
        <f>-STOA!O93</f>
        <v>-334.03</v>
      </c>
      <c r="AC93">
        <f t="shared" si="3"/>
        <v>10.405767276934451</v>
      </c>
      <c r="AD93">
        <f t="shared" si="4"/>
        <v>511.9142200221159</v>
      </c>
      <c r="AE93">
        <f>'IDT-1'!C93</f>
        <v>-5.08</v>
      </c>
      <c r="AF93" s="24"/>
      <c r="AG93">
        <f t="shared" si="5"/>
        <v>506.83422002211591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656.03199606783528</v>
      </c>
      <c r="P94" s="36">
        <v>32.72999999999999</v>
      </c>
      <c r="Q94" s="36">
        <v>11.552012545739677</v>
      </c>
      <c r="R94" s="38">
        <v>0</v>
      </c>
      <c r="S94" s="38">
        <v>0</v>
      </c>
      <c r="T94" s="37">
        <f>SUMPRODUCT(LTA!J94:AN94,LTA!J$101:AN$101,LTA!J$104:AN$104)</f>
        <v>48.31</v>
      </c>
      <c r="U94" s="37">
        <f>SUMPRODUCT(LTA!J94:AN94,LTA!J$102:AN$102,LTA!J$104:AN$104)</f>
        <v>74.92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-36</v>
      </c>
      <c r="AA94" s="75">
        <f>STOA!I94</f>
        <v>0</v>
      </c>
      <c r="AB94" s="75">
        <f>-STOA!O94</f>
        <v>-334.03</v>
      </c>
      <c r="AC94">
        <f t="shared" si="3"/>
        <v>10.49936471729473</v>
      </c>
      <c r="AD94">
        <f t="shared" si="4"/>
        <v>496.23042389628017</v>
      </c>
      <c r="AE94">
        <f>'IDT-1'!C94</f>
        <v>0</v>
      </c>
      <c r="AF94" s="24"/>
      <c r="AG94">
        <f t="shared" si="5"/>
        <v>496.23042389628017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656.15066894928646</v>
      </c>
      <c r="P95" s="36">
        <v>32.72999999999999</v>
      </c>
      <c r="Q95" s="36">
        <v>11.549999999999999</v>
      </c>
      <c r="R95" s="38">
        <v>0</v>
      </c>
      <c r="S95" s="38">
        <v>0</v>
      </c>
      <c r="T95" s="37">
        <f>SUMPRODUCT(LTA!J95:AN95,LTA!J$101:AN$101,LTA!J$104:AN$104)</f>
        <v>47.87</v>
      </c>
      <c r="U95" s="37">
        <f>SUMPRODUCT(LTA!J95:AN95,LTA!J$102:AN$102,LTA!J$104:AN$104)</f>
        <v>75.25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-51</v>
      </c>
      <c r="AA95" s="75">
        <f>STOA!I95</f>
        <v>0</v>
      </c>
      <c r="AB95" s="75">
        <f>-STOA!O95</f>
        <v>-334.03</v>
      </c>
      <c r="AC95">
        <f t="shared" si="3"/>
        <v>10.626488029988042</v>
      </c>
      <c r="AD95">
        <f t="shared" si="4"/>
        <v>481.10996091929843</v>
      </c>
      <c r="AE95">
        <f>'IDT-1'!C95</f>
        <v>0</v>
      </c>
      <c r="AF95" s="24"/>
      <c r="AG95">
        <f t="shared" si="5"/>
        <v>481.10996091929843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656.14889108307761</v>
      </c>
      <c r="P96" s="36">
        <v>32.72999999999999</v>
      </c>
      <c r="Q96" s="36">
        <v>11.549999999999999</v>
      </c>
      <c r="R96" s="38">
        <v>0</v>
      </c>
      <c r="S96" s="38">
        <v>0</v>
      </c>
      <c r="T96" s="37">
        <f>SUMPRODUCT(LTA!J96:AN96,LTA!J$101:AN$101,LTA!J$104:AN$104)</f>
        <v>47.31</v>
      </c>
      <c r="U96" s="37">
        <f>SUMPRODUCT(LTA!J96:AN96,LTA!J$102:AN$102,LTA!J$104:AN$104)</f>
        <v>75.570000000000007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-75.510000000000005</v>
      </c>
      <c r="AA96" s="75">
        <f>STOA!I96</f>
        <v>0</v>
      </c>
      <c r="AB96" s="75">
        <f>-STOA!O96</f>
        <v>-334.03</v>
      </c>
      <c r="AC96">
        <f t="shared" si="3"/>
        <v>10.832085171748918</v>
      </c>
      <c r="AD96">
        <f t="shared" si="4"/>
        <v>456.15258591132869</v>
      </c>
      <c r="AE96">
        <f>'IDT-1'!C96</f>
        <v>0</v>
      </c>
      <c r="AF96" s="24"/>
      <c r="AG96">
        <f t="shared" si="5"/>
        <v>456.15258591132869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662.55552460379579</v>
      </c>
      <c r="P97" s="36">
        <v>32.72999999999999</v>
      </c>
      <c r="Q97" s="36">
        <v>11.549999999999999</v>
      </c>
      <c r="R97" s="38">
        <v>0</v>
      </c>
      <c r="S97" s="38">
        <v>0</v>
      </c>
      <c r="T97" s="37">
        <f>SUMPRODUCT(LTA!J97:AN97,LTA!J$101:AN$101,LTA!J$104:AN$104)</f>
        <v>44.26</v>
      </c>
      <c r="U97" s="37">
        <f>SUMPRODUCT(LTA!J97:AN97,LTA!J$102:AN$102,LTA!J$104:AN$104)</f>
        <v>75.95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-100.87</v>
      </c>
      <c r="AA97" s="75">
        <f>STOA!I97</f>
        <v>0</v>
      </c>
      <c r="AB97" s="75">
        <f>-STOA!O97</f>
        <v>-334.03</v>
      </c>
      <c r="AC97">
        <f t="shared" si="3"/>
        <v>11.205368819099474</v>
      </c>
      <c r="AD97">
        <f t="shared" si="4"/>
        <v>419.15593578469634</v>
      </c>
      <c r="AE97">
        <f>'IDT-1'!C97</f>
        <v>0</v>
      </c>
      <c r="AF97" s="24"/>
      <c r="AG97">
        <f t="shared" si="5"/>
        <v>419.15593578469634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662.54816447241728</v>
      </c>
      <c r="P98" s="36">
        <v>39.28</v>
      </c>
      <c r="Q98" s="36">
        <v>11.549999999999999</v>
      </c>
      <c r="R98" s="38">
        <v>0</v>
      </c>
      <c r="S98" s="38">
        <v>0</v>
      </c>
      <c r="T98" s="37">
        <f>SUMPRODUCT(LTA!J98:AN98,LTA!J$101:AN$101,LTA!J$104:AN$104)</f>
        <v>45.02</v>
      </c>
      <c r="U98" s="37">
        <f>SUMPRODUCT(LTA!J98:AN98,LTA!J$102:AN$102,LTA!J$104:AN$104)</f>
        <v>76.33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-112.22</v>
      </c>
      <c r="AA98" s="75">
        <f>STOA!I98</f>
        <v>0</v>
      </c>
      <c r="AB98" s="75">
        <f>-STOA!O98</f>
        <v>-334.03</v>
      </c>
      <c r="AC98">
        <f t="shared" si="3"/>
        <v>11.518531473221389</v>
      </c>
      <c r="AD98">
        <f t="shared" si="4"/>
        <v>397.17541299919583</v>
      </c>
      <c r="AE98">
        <f>'IDT-1'!C98</f>
        <v>0</v>
      </c>
      <c r="AF98" s="24"/>
      <c r="AG98">
        <f t="shared" si="5"/>
        <v>397.17541299919583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0.14720063499999994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1.1296934965973824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16.624047113894861</v>
      </c>
      <c r="P99" s="36">
        <f t="shared" si="6"/>
        <v>1.2138905673173339</v>
      </c>
      <c r="Q99" s="36">
        <f t="shared" si="6"/>
        <v>0.31455353763721855</v>
      </c>
      <c r="R99" s="38">
        <f t="shared" si="6"/>
        <v>0.24995064790575935</v>
      </c>
      <c r="S99" s="38">
        <f t="shared" si="6"/>
        <v>0</v>
      </c>
      <c r="T99" s="37">
        <f t="shared" si="6"/>
        <v>2.4213299999999993</v>
      </c>
      <c r="U99" s="37">
        <f t="shared" si="6"/>
        <v>1.84883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-1.472675</v>
      </c>
      <c r="AA99" s="75">
        <f t="shared" si="6"/>
        <v>0</v>
      </c>
      <c r="AB99" s="75">
        <f t="shared" si="6"/>
        <v>-7.7002399999999964</v>
      </c>
      <c r="AC99">
        <f t="shared" si="6"/>
        <v>0.28179505440552405</v>
      </c>
      <c r="AD99">
        <f t="shared" si="6"/>
        <v>14.150785943947032</v>
      </c>
      <c r="AE99">
        <f t="shared" si="6"/>
        <v>-2.7237500000000001E-2</v>
      </c>
      <c r="AG99">
        <f t="shared" si="6"/>
        <v>14.12354844394703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-0.34399999999999997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7.8835799999999994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547.46966537071501</v>
      </c>
      <c r="P3" s="36">
        <v>48.14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312.16999999999996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-32</v>
      </c>
      <c r="AA3" s="75">
        <f>STOA!J3</f>
        <v>4.32</v>
      </c>
      <c r="AB3" s="75">
        <f>-STOA!P3</f>
        <v>-150</v>
      </c>
      <c r="AC3">
        <f>SUMIF(B3:AB3,"&gt;0")*$AC$2-SUMIF(B3:AB3,"&lt;0")*($AC$2/(1-$AC$2))+SUMIF(AI3:AR3,"&gt;0")*$AC$2-SUMIF(AI3:AR3,"&lt;0")*($AC$2/(1-$AC$2))</f>
        <v>10.869429197814865</v>
      </c>
      <c r="AD3">
        <f>SUM(B3:AB3,AI3:AV3)-AC3</f>
        <v>670.52653410262565</v>
      </c>
      <c r="AE3">
        <f>'IDT-1'!F3</f>
        <v>0</v>
      </c>
      <c r="AF3" s="24"/>
      <c r="AG3">
        <f>SUM(AD3:AF3)</f>
        <v>670.52653410262565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-123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547.03077762361397</v>
      </c>
      <c r="P4" s="36">
        <v>19.251754146163659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293.46999999999997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-47</v>
      </c>
      <c r="AA4" s="75">
        <f>STOA!J4</f>
        <v>4.32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10.186453070645653</v>
      </c>
      <c r="AD4">
        <f t="shared" ref="AD4:AD67" si="1">SUM(B4:AB4,AI4:AV4)-AC4</f>
        <v>656.18237662885758</v>
      </c>
      <c r="AE4">
        <f>'IDT-1'!F4</f>
        <v>0</v>
      </c>
      <c r="AF4" s="24"/>
      <c r="AG4">
        <f t="shared" ref="AG4:AG67" si="2">SUM(AD4:AF4)</f>
        <v>656.18237662885758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549.94172966207464</v>
      </c>
      <c r="P5" s="36">
        <v>19.251754146163659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274.64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</v>
      </c>
      <c r="AA5" s="75">
        <f>STOA!J5</f>
        <v>4.32</v>
      </c>
      <c r="AB5" s="75">
        <f>-STOA!P5</f>
        <v>-150</v>
      </c>
      <c r="AC5">
        <f t="shared" si="0"/>
        <v>10.018848436869165</v>
      </c>
      <c r="AD5">
        <f t="shared" si="1"/>
        <v>644.43093330109468</v>
      </c>
      <c r="AE5">
        <f>'IDT-1'!F5</f>
        <v>0</v>
      </c>
      <c r="AF5" s="24"/>
      <c r="AG5">
        <f t="shared" si="2"/>
        <v>644.43093330109468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549.94172966207464</v>
      </c>
      <c r="P6" s="36">
        <v>19.251754146163659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255.83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-15</v>
      </c>
      <c r="AA6" s="75">
        <f>STOA!J6</f>
        <v>4.32</v>
      </c>
      <c r="AB6" s="75">
        <f>-STOA!P6</f>
        <v>-150</v>
      </c>
      <c r="AC6">
        <f t="shared" si="0"/>
        <v>9.7846040173451634</v>
      </c>
      <c r="AD6">
        <f t="shared" si="1"/>
        <v>634.85517772061871</v>
      </c>
      <c r="AE6">
        <f>'IDT-1'!F6</f>
        <v>0</v>
      </c>
      <c r="AF6" s="24"/>
      <c r="AG6">
        <f t="shared" si="2"/>
        <v>634.85517772061871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549.94172966207464</v>
      </c>
      <c r="P7" s="36">
        <v>19.251754146163659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245.57999999999998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-25</v>
      </c>
      <c r="AA7" s="75">
        <f>STOA!J7</f>
        <v>4.32</v>
      </c>
      <c r="AB7" s="75">
        <f>-STOA!P7</f>
        <v>-150</v>
      </c>
      <c r="AC7">
        <f t="shared" si="0"/>
        <v>9.7069751750700508</v>
      </c>
      <c r="AD7">
        <f t="shared" si="1"/>
        <v>623.68280656289369</v>
      </c>
      <c r="AE7">
        <f>'IDT-1'!F7</f>
        <v>0</v>
      </c>
      <c r="AF7" s="24"/>
      <c r="AG7">
        <f t="shared" si="2"/>
        <v>623.68280656289369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549.94172966207464</v>
      </c>
      <c r="P8" s="36">
        <v>19.251754146163659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245.41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-39</v>
      </c>
      <c r="AA8" s="75">
        <f>STOA!J8</f>
        <v>4.32</v>
      </c>
      <c r="AB8" s="75">
        <f>-STOA!P8</f>
        <v>-150</v>
      </c>
      <c r="AC8">
        <f t="shared" si="0"/>
        <v>9.8241433832184981</v>
      </c>
      <c r="AD8">
        <f t="shared" si="1"/>
        <v>609.3956383547453</v>
      </c>
      <c r="AE8">
        <f>'IDT-1'!F8</f>
        <v>0</v>
      </c>
      <c r="AF8" s="24"/>
      <c r="AG8">
        <f t="shared" si="2"/>
        <v>609.3956383547453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549.94172966207464</v>
      </c>
      <c r="P9" s="36">
        <v>19.251754146163659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239.45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-48</v>
      </c>
      <c r="AA9" s="75">
        <f>STOA!J9</f>
        <v>4.32</v>
      </c>
      <c r="AB9" s="75">
        <f>-STOA!P9</f>
        <v>-150</v>
      </c>
      <c r="AC9">
        <f t="shared" si="0"/>
        <v>9.8418486450176133</v>
      </c>
      <c r="AD9">
        <f t="shared" si="1"/>
        <v>595.41793309294621</v>
      </c>
      <c r="AE9">
        <f>'IDT-1'!F9</f>
        <v>0</v>
      </c>
      <c r="AF9" s="24"/>
      <c r="AG9">
        <f t="shared" si="2"/>
        <v>595.41793309294621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549.94172966207464</v>
      </c>
      <c r="P10" s="36">
        <v>19.251754146163659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239.64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-55</v>
      </c>
      <c r="AA10" s="75">
        <f>STOA!J10</f>
        <v>4.32</v>
      </c>
      <c r="AB10" s="75">
        <f>-STOA!P10</f>
        <v>-150</v>
      </c>
      <c r="AC10">
        <f t="shared" si="0"/>
        <v>9.8942715913669481</v>
      </c>
      <c r="AD10">
        <f t="shared" si="1"/>
        <v>589.55551014659682</v>
      </c>
      <c r="AE10">
        <f>'IDT-1'!F10</f>
        <v>0</v>
      </c>
      <c r="AF10" s="24"/>
      <c r="AG10">
        <f t="shared" si="2"/>
        <v>589.55551014659682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551.89704042943481</v>
      </c>
      <c r="P11" s="36">
        <v>19.251754146163659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242.88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-63</v>
      </c>
      <c r="AA11" s="75">
        <f>STOA!J11</f>
        <v>4.2300000000000004</v>
      </c>
      <c r="AB11" s="75">
        <f>-STOA!P11</f>
        <v>-150</v>
      </c>
      <c r="AC11">
        <f t="shared" si="0"/>
        <v>10.055752409961219</v>
      </c>
      <c r="AD11">
        <f t="shared" si="1"/>
        <v>580.49934009536275</v>
      </c>
      <c r="AE11">
        <f>'IDT-1'!F11</f>
        <v>0</v>
      </c>
      <c r="AF11" s="24"/>
      <c r="AG11">
        <f t="shared" si="2"/>
        <v>580.49934009536275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551.89704042943481</v>
      </c>
      <c r="P12" s="36">
        <v>19.251754146163659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242.51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-68</v>
      </c>
      <c r="AA12" s="75">
        <f>STOA!J12</f>
        <v>4.2300000000000004</v>
      </c>
      <c r="AB12" s="75">
        <f>-STOA!P12</f>
        <v>-150</v>
      </c>
      <c r="AC12">
        <f t="shared" si="0"/>
        <v>10.095000198585664</v>
      </c>
      <c r="AD12">
        <f t="shared" si="1"/>
        <v>575.09009230673826</v>
      </c>
      <c r="AE12">
        <f>'IDT-1'!F12</f>
        <v>0</v>
      </c>
      <c r="AF12" s="24"/>
      <c r="AG12">
        <f t="shared" si="2"/>
        <v>575.09009230673826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549.94048453880157</v>
      </c>
      <c r="P13" s="36">
        <v>19.251754146163659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242.32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-72</v>
      </c>
      <c r="AA13" s="75">
        <f>STOA!J13</f>
        <v>4.2300000000000004</v>
      </c>
      <c r="AB13" s="75">
        <f>-STOA!P13</f>
        <v>-150</v>
      </c>
      <c r="AC13">
        <f t="shared" si="0"/>
        <v>10.144738390903459</v>
      </c>
      <c r="AD13">
        <f t="shared" si="1"/>
        <v>564.89379822378714</v>
      </c>
      <c r="AE13">
        <f>'IDT-1'!F13</f>
        <v>0</v>
      </c>
      <c r="AF13" s="24"/>
      <c r="AG13">
        <f t="shared" si="2"/>
        <v>564.89379822378714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549.94048453880157</v>
      </c>
      <c r="P14" s="36">
        <v>19.251754146163659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242.21999999999997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-78</v>
      </c>
      <c r="AA14" s="75">
        <f>STOA!J14</f>
        <v>4.2300000000000004</v>
      </c>
      <c r="AB14" s="75">
        <f>-STOA!P14</f>
        <v>-150</v>
      </c>
      <c r="AC14">
        <f t="shared" si="0"/>
        <v>10.194725337252793</v>
      </c>
      <c r="AD14">
        <f t="shared" si="1"/>
        <v>558.743811277438</v>
      </c>
      <c r="AE14">
        <f>'IDT-1'!F14</f>
        <v>0</v>
      </c>
      <c r="AF14" s="24"/>
      <c r="AG14">
        <f t="shared" si="2"/>
        <v>558.743811277438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549.94048453880157</v>
      </c>
      <c r="P15" s="36">
        <v>19.251754146163659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242.01999999999998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-88</v>
      </c>
      <c r="AA15" s="75">
        <f>STOA!J15</f>
        <v>4.2300000000000004</v>
      </c>
      <c r="AB15" s="75">
        <f>-STOA!P15</f>
        <v>-150</v>
      </c>
      <c r="AC15">
        <f t="shared" si="0"/>
        <v>10.209987652702569</v>
      </c>
      <c r="AD15">
        <f t="shared" si="1"/>
        <v>556.52854896198812</v>
      </c>
      <c r="AE15">
        <f>'IDT-1'!F15</f>
        <v>0</v>
      </c>
      <c r="AF15" s="24"/>
      <c r="AG15">
        <f t="shared" si="2"/>
        <v>556.52854896198812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549.94048453880157</v>
      </c>
      <c r="P16" s="36">
        <v>19.251754146163659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241.98999999999998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-96</v>
      </c>
      <c r="AA16" s="75">
        <f>STOA!J16</f>
        <v>4.2300000000000004</v>
      </c>
      <c r="AB16" s="75">
        <f>-STOA!P16</f>
        <v>-150</v>
      </c>
      <c r="AC16">
        <f t="shared" si="0"/>
        <v>10.243620283602127</v>
      </c>
      <c r="AD16">
        <f t="shared" si="1"/>
        <v>552.4649163310886</v>
      </c>
      <c r="AE16">
        <f>'IDT-1'!F16</f>
        <v>0</v>
      </c>
      <c r="AF16" s="24"/>
      <c r="AG16">
        <f t="shared" si="2"/>
        <v>552.4649163310886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549.94048453880157</v>
      </c>
      <c r="P17" s="36">
        <v>19.251754146163659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241.91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-99</v>
      </c>
      <c r="AA17" s="75">
        <f>STOA!J17</f>
        <v>4.2300000000000004</v>
      </c>
      <c r="AB17" s="75">
        <f>-STOA!P17</f>
        <v>-150</v>
      </c>
      <c r="AC17">
        <f t="shared" si="0"/>
        <v>10.327659860851018</v>
      </c>
      <c r="AD17">
        <f t="shared" si="1"/>
        <v>542.3008767538397</v>
      </c>
      <c r="AE17">
        <f>'IDT-1'!F17</f>
        <v>0</v>
      </c>
      <c r="AF17" s="24"/>
      <c r="AG17">
        <f t="shared" si="2"/>
        <v>542.3008767538397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551.89688323336679</v>
      </c>
      <c r="P18" s="36">
        <v>19.251754146163659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241.79999999999998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-103</v>
      </c>
      <c r="AA18" s="75">
        <f>STOA!J18</f>
        <v>4.2300000000000004</v>
      </c>
      <c r="AB18" s="75">
        <f>-STOA!P18</f>
        <v>-150</v>
      </c>
      <c r="AC18">
        <f t="shared" si="0"/>
        <v>10.343169609885365</v>
      </c>
      <c r="AD18">
        <f t="shared" si="1"/>
        <v>544.13176569937059</v>
      </c>
      <c r="AE18">
        <f>'IDT-1'!F18</f>
        <v>0</v>
      </c>
      <c r="AF18" s="24"/>
      <c r="AG18">
        <f t="shared" si="2"/>
        <v>544.13176569937059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549.66813439452903</v>
      </c>
      <c r="P19" s="36">
        <v>19.251754146163659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241.47000000000003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-94</v>
      </c>
      <c r="AA19" s="75">
        <f>STOA!J19</f>
        <v>4.2300000000000004</v>
      </c>
      <c r="AB19" s="75">
        <f>-STOA!P19</f>
        <v>-150</v>
      </c>
      <c r="AC19">
        <f t="shared" si="0"/>
        <v>10.270849173289793</v>
      </c>
      <c r="AD19">
        <f t="shared" si="1"/>
        <v>547.64533729712844</v>
      </c>
      <c r="AE19">
        <f>'IDT-1'!F19</f>
        <v>0</v>
      </c>
      <c r="AF19" s="24"/>
      <c r="AG19">
        <f t="shared" si="2"/>
        <v>547.64533729712844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547.71173569996381</v>
      </c>
      <c r="P20" s="36">
        <v>19.251754146163659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241.28000000000003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-84</v>
      </c>
      <c r="AA20" s="75">
        <f>STOA!J20</f>
        <v>4.2300000000000004</v>
      </c>
      <c r="AB20" s="75">
        <f>-STOA!P20</f>
        <v>-150</v>
      </c>
      <c r="AC20">
        <f t="shared" si="0"/>
        <v>10.168107847006555</v>
      </c>
      <c r="AD20">
        <f t="shared" si="1"/>
        <v>555.60167992884647</v>
      </c>
      <c r="AE20">
        <f>'IDT-1'!F20</f>
        <v>0</v>
      </c>
      <c r="AF20" s="24"/>
      <c r="AG20">
        <f t="shared" si="2"/>
        <v>555.60167992884647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557.45730794361009</v>
      </c>
      <c r="P21" s="36">
        <v>19.251754146163659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250.50000000000003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-71</v>
      </c>
      <c r="AA21" s="75">
        <f>STOA!J21</f>
        <v>4.2300000000000004</v>
      </c>
      <c r="AB21" s="75">
        <f>-STOA!P21</f>
        <v>-150</v>
      </c>
      <c r="AC21">
        <f t="shared" si="0"/>
        <v>10.395187915652297</v>
      </c>
      <c r="AD21">
        <f t="shared" si="1"/>
        <v>566.34017210384695</v>
      </c>
      <c r="AE21">
        <f>'IDT-1'!F21</f>
        <v>0</v>
      </c>
      <c r="AF21" s="24"/>
      <c r="AG21">
        <f t="shared" si="2"/>
        <v>566.34017210384695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566.86636530126543</v>
      </c>
      <c r="P22" s="36">
        <v>19.251754146163659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269.25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-62</v>
      </c>
      <c r="AA22" s="75">
        <f>STOA!J22</f>
        <v>4.2300000000000004</v>
      </c>
      <c r="AB22" s="75">
        <f>-STOA!P22</f>
        <v>-150</v>
      </c>
      <c r="AC22">
        <f t="shared" si="0"/>
        <v>10.716435574705493</v>
      </c>
      <c r="AD22">
        <f t="shared" si="1"/>
        <v>584.17798180244904</v>
      </c>
      <c r="AE22">
        <f>'IDT-1'!F22</f>
        <v>0</v>
      </c>
      <c r="AF22" s="24"/>
      <c r="AG22">
        <f t="shared" si="2"/>
        <v>584.17798180244904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571.01452459255006</v>
      </c>
      <c r="P23" s="36">
        <v>48.14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287.94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-37</v>
      </c>
      <c r="AA23" s="75">
        <f>STOA!J23</f>
        <v>4.1399999999999997</v>
      </c>
      <c r="AB23" s="75">
        <f>-STOA!P23</f>
        <v>-150</v>
      </c>
      <c r="AC23">
        <f t="shared" si="0"/>
        <v>11.361960321046734</v>
      </c>
      <c r="AD23">
        <f t="shared" si="1"/>
        <v>610.16886220122888</v>
      </c>
      <c r="AE23">
        <f>'IDT-1'!F23</f>
        <v>0</v>
      </c>
      <c r="AF23" s="24"/>
      <c r="AG23">
        <f t="shared" si="2"/>
        <v>610.16886220122888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621.98649691514504</v>
      </c>
      <c r="P24" s="36">
        <v>74.790000000000006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306.71000000000004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-260</v>
      </c>
      <c r="AA24" s="75">
        <f>STOA!J24</f>
        <v>4.1399999999999997</v>
      </c>
      <c r="AB24" s="75">
        <f>-STOA!P24</f>
        <v>-150</v>
      </c>
      <c r="AC24">
        <f t="shared" si="0"/>
        <v>12.999970348822767</v>
      </c>
      <c r="AD24">
        <f t="shared" si="1"/>
        <v>644.86282449604755</v>
      </c>
      <c r="AE24">
        <f>'IDT-1'!F24</f>
        <v>0</v>
      </c>
      <c r="AF24" s="24"/>
      <c r="AG24">
        <f t="shared" si="2"/>
        <v>644.86282449604755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581.91947530959317</v>
      </c>
      <c r="P25" s="36">
        <v>48.13</v>
      </c>
      <c r="Q25" s="36">
        <v>7.6999999999999984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326.68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-72.97</v>
      </c>
      <c r="AA25" s="75">
        <f>STOA!J25</f>
        <v>4.1399999999999997</v>
      </c>
      <c r="AB25" s="75">
        <f>-STOA!P25</f>
        <v>-150</v>
      </c>
      <c r="AC25">
        <f t="shared" si="0"/>
        <v>11.516033882866589</v>
      </c>
      <c r="AD25">
        <f t="shared" si="1"/>
        <v>690.67973935645193</v>
      </c>
      <c r="AE25">
        <f>'IDT-1'!F25</f>
        <v>0</v>
      </c>
      <c r="AF25" s="24"/>
      <c r="AG25">
        <f t="shared" si="2"/>
        <v>690.67973935645193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618.79501277695135</v>
      </c>
      <c r="P26" s="36">
        <v>48.140000000000008</v>
      </c>
      <c r="Q26" s="36">
        <v>7.6999999999999984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326.2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-107</v>
      </c>
      <c r="AA26" s="75">
        <f>STOA!J26</f>
        <v>4.1399999999999997</v>
      </c>
      <c r="AB26" s="75">
        <f>-STOA!P26</f>
        <v>-150</v>
      </c>
      <c r="AC26">
        <f t="shared" si="0"/>
        <v>11.635729062376585</v>
      </c>
      <c r="AD26">
        <f t="shared" si="1"/>
        <v>748.93558164430021</v>
      </c>
      <c r="AE26">
        <f>'IDT-1'!F26</f>
        <v>0</v>
      </c>
      <c r="AF26" s="24"/>
      <c r="AG26">
        <f t="shared" si="2"/>
        <v>748.93558164430021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635.63487611771791</v>
      </c>
      <c r="P27" s="36">
        <v>48.139999999999993</v>
      </c>
      <c r="Q27" s="36">
        <v>7.7013416971597835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323.72999999999996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-65</v>
      </c>
      <c r="AA27" s="75">
        <f>STOA!J27</f>
        <v>4.1399999999999997</v>
      </c>
      <c r="AB27" s="75">
        <f>-STOA!P27</f>
        <v>-150</v>
      </c>
      <c r="AC27">
        <f t="shared" si="0"/>
        <v>11.291492994666353</v>
      </c>
      <c r="AD27">
        <f t="shared" si="1"/>
        <v>814.74830482021139</v>
      </c>
      <c r="AE27">
        <f>'IDT-1'!F27</f>
        <v>0</v>
      </c>
      <c r="AF27" s="24"/>
      <c r="AG27">
        <f t="shared" si="2"/>
        <v>814.74830482021139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666.307157990679</v>
      </c>
      <c r="P28" s="36">
        <v>48.139999999999993</v>
      </c>
      <c r="Q28" s="36">
        <v>7.7013416971597835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323.2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-19</v>
      </c>
      <c r="AA28" s="75">
        <f>STOA!J28</f>
        <v>4.1399999999999997</v>
      </c>
      <c r="AB28" s="75">
        <f>-STOA!P28</f>
        <v>-150</v>
      </c>
      <c r="AC28">
        <f t="shared" si="0"/>
        <v>11.218681011128551</v>
      </c>
      <c r="AD28">
        <f t="shared" si="1"/>
        <v>884.48339867671041</v>
      </c>
      <c r="AE28">
        <f>'IDT-1'!F28</f>
        <v>0</v>
      </c>
      <c r="AF28" s="24"/>
      <c r="AG28">
        <f t="shared" si="2"/>
        <v>884.48339867671041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681.34695510882193</v>
      </c>
      <c r="P29" s="36">
        <v>74.790000000000006</v>
      </c>
      <c r="Q29" s="36">
        <v>7.7013416971597835</v>
      </c>
      <c r="R29" s="38">
        <v>1.962565445026178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323.02031599999998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4.1399999999999997</v>
      </c>
      <c r="AB29" s="75">
        <f>-STOA!P29</f>
        <v>-150</v>
      </c>
      <c r="AC29">
        <f t="shared" si="0"/>
        <v>11.291464148412944</v>
      </c>
      <c r="AD29">
        <f t="shared" si="1"/>
        <v>961.36329410259498</v>
      </c>
      <c r="AE29">
        <f>'IDT-1'!F29</f>
        <v>-9.2260000000000009</v>
      </c>
      <c r="AF29" s="24"/>
      <c r="AG29">
        <f t="shared" si="2"/>
        <v>952.13729410259498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728.55072429911093</v>
      </c>
      <c r="P30" s="36">
        <v>74.789999999999992</v>
      </c>
      <c r="Q30" s="36">
        <v>7.7013416971597835</v>
      </c>
      <c r="R30" s="38">
        <v>5.339999999999999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325.77046999999993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4.1399999999999997</v>
      </c>
      <c r="AB30" s="75">
        <f>-STOA!P30</f>
        <v>-150</v>
      </c>
      <c r="AC30">
        <f t="shared" si="0"/>
        <v>11.75638986892293</v>
      </c>
      <c r="AD30">
        <f t="shared" si="1"/>
        <v>1012.2297261273479</v>
      </c>
      <c r="AE30">
        <f>'IDT-1'!F30</f>
        <v>0</v>
      </c>
      <c r="AF30" s="24"/>
      <c r="AG30">
        <f t="shared" si="2"/>
        <v>1012.2297261273479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801.77665007262601</v>
      </c>
      <c r="P31" s="36">
        <v>74.792871017274479</v>
      </c>
      <c r="Q31" s="36">
        <v>26.64</v>
      </c>
      <c r="R31" s="38">
        <v>10.73</v>
      </c>
      <c r="S31" s="38">
        <v>0</v>
      </c>
      <c r="T31" s="37">
        <f>SUMPRODUCT(LTA!J31:AN31,LTA!J$101:AN$101,LTA!J$105:AN$105)</f>
        <v>2.0499999999999998</v>
      </c>
      <c r="U31" s="37">
        <f>SUMPRODUCT(LTA!J31:AN31,LTA!J$102:AN$102,LTA!J$105:AN$105)</f>
        <v>331.51718699999998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4.1399999999999997</v>
      </c>
      <c r="AB31" s="75">
        <f>-STOA!P31</f>
        <v>-150</v>
      </c>
      <c r="AC31">
        <f t="shared" si="0"/>
        <v>12.734547649483199</v>
      </c>
      <c r="AD31">
        <f t="shared" si="1"/>
        <v>1105.6057404404173</v>
      </c>
      <c r="AE31">
        <f>'IDT-1'!F31</f>
        <v>-44</v>
      </c>
      <c r="AF31" s="24"/>
      <c r="AG31">
        <f t="shared" si="2"/>
        <v>1061.6057404404173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865.4770699444781</v>
      </c>
      <c r="P32" s="36">
        <v>74.792871017274479</v>
      </c>
      <c r="Q32" s="36">
        <v>7.7</v>
      </c>
      <c r="R32" s="38">
        <v>16.89</v>
      </c>
      <c r="S32" s="38">
        <v>0</v>
      </c>
      <c r="T32" s="37">
        <f>SUMPRODUCT(LTA!J32:AN32,LTA!J$101:AN$101,LTA!J$105:AN$105)</f>
        <v>6.45</v>
      </c>
      <c r="U32" s="37">
        <f>SUMPRODUCT(LTA!J32:AN32,LTA!J$102:AN$102,LTA!J$105:AN$105)</f>
        <v>351.93991600000004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4.1399999999999997</v>
      </c>
      <c r="AB32" s="75">
        <f>-STOA!P32</f>
        <v>-150</v>
      </c>
      <c r="AC32">
        <f t="shared" si="0"/>
        <v>13.421617046356092</v>
      </c>
      <c r="AD32">
        <f t="shared" si="1"/>
        <v>1174.6618199153968</v>
      </c>
      <c r="AE32">
        <f>'IDT-1'!F32</f>
        <v>-78</v>
      </c>
      <c r="AF32" s="24"/>
      <c r="AG32">
        <f t="shared" si="2"/>
        <v>1096.6618199153968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938.2454451304601</v>
      </c>
      <c r="P33" s="36">
        <v>74.792871017274479</v>
      </c>
      <c r="Q33" s="36">
        <v>25.88</v>
      </c>
      <c r="R33" s="38">
        <v>22.219999999999995</v>
      </c>
      <c r="S33" s="38">
        <v>0</v>
      </c>
      <c r="T33" s="37">
        <f>SUMPRODUCT(LTA!J33:AN33,LTA!J$101:AN$101,LTA!J$105:AN$105)</f>
        <v>12.54</v>
      </c>
      <c r="U33" s="37">
        <f>SUMPRODUCT(LTA!J33:AN33,LTA!J$102:AN$102,LTA!J$105:AN$105)</f>
        <v>369.71655199999998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-199</v>
      </c>
      <c r="AA33" s="75">
        <f>STOA!J33</f>
        <v>4.1399999999999997</v>
      </c>
      <c r="AB33" s="75">
        <f>-STOA!P33</f>
        <v>-150</v>
      </c>
      <c r="AC33">
        <f t="shared" si="0"/>
        <v>15.820105007200148</v>
      </c>
      <c r="AD33">
        <f t="shared" si="1"/>
        <v>1128.4083431405345</v>
      </c>
      <c r="AE33">
        <f>'IDT-1'!F33</f>
        <v>0</v>
      </c>
      <c r="AF33" s="24"/>
      <c r="AG33">
        <f t="shared" si="2"/>
        <v>1128.4083431405345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-19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901.71682727420455</v>
      </c>
      <c r="P34" s="36">
        <v>74.792871017274479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22.84</v>
      </c>
      <c r="U34" s="37">
        <f>SUMPRODUCT(LTA!J34:AN34,LTA!J$102:AN$102,LTA!J$105:AN$105)</f>
        <v>378.90831200000002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-175</v>
      </c>
      <c r="AA34" s="75">
        <f>STOA!J34</f>
        <v>4.1399999999999997</v>
      </c>
      <c r="AB34" s="75">
        <f>-STOA!P34</f>
        <v>-150</v>
      </c>
      <c r="AC34">
        <f t="shared" si="0"/>
        <v>15.454418984910705</v>
      </c>
      <c r="AD34">
        <f t="shared" si="1"/>
        <v>1141.4771713065684</v>
      </c>
      <c r="AE34">
        <f>'IDT-1'!F34</f>
        <v>0</v>
      </c>
      <c r="AF34" s="24"/>
      <c r="AG34">
        <f t="shared" si="2"/>
        <v>1141.4771713065684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824.50118914441214</v>
      </c>
      <c r="P35" s="36">
        <v>48.139999999999993</v>
      </c>
      <c r="Q35" s="36">
        <v>7.7</v>
      </c>
      <c r="R35" s="38">
        <v>23.2</v>
      </c>
      <c r="S35" s="38">
        <v>0</v>
      </c>
      <c r="T35" s="37">
        <f>SUMPRODUCT(LTA!J35:AN35,LTA!J$101:AN$101,LTA!J$105:AN$105)</f>
        <v>34.31</v>
      </c>
      <c r="U35" s="37">
        <f>SUMPRODUCT(LTA!J35:AN35,LTA!J$102:AN$102,LTA!J$105:AN$105)</f>
        <v>364.73976899999997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4.1399999999999997</v>
      </c>
      <c r="AB35" s="75">
        <f>-STOA!P35</f>
        <v>-150</v>
      </c>
      <c r="AC35">
        <f t="shared" si="0"/>
        <v>13.055339772692207</v>
      </c>
      <c r="AD35">
        <f t="shared" si="1"/>
        <v>1163.5591983717202</v>
      </c>
      <c r="AE35">
        <f>'IDT-1'!F35</f>
        <v>0</v>
      </c>
      <c r="AF35" s="24"/>
      <c r="AG35">
        <f t="shared" si="2"/>
        <v>1163.5591983717202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748.56660907073717</v>
      </c>
      <c r="P36" s="36">
        <v>74.792871017274479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43.21</v>
      </c>
      <c r="U36" s="37">
        <f>SUMPRODUCT(LTA!J36:AN36,LTA!J$102:AN$102,LTA!J$105:AN$105)</f>
        <v>391.35975299999996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4.1399999999999997</v>
      </c>
      <c r="AB36" s="75">
        <f>-STOA!P36</f>
        <v>-150</v>
      </c>
      <c r="AC36">
        <f t="shared" si="0"/>
        <v>13.073423809043776</v>
      </c>
      <c r="AD36">
        <f t="shared" si="1"/>
        <v>1171.719389278968</v>
      </c>
      <c r="AE36">
        <f>'IDT-1'!F36</f>
        <v>0</v>
      </c>
      <c r="AF36" s="24"/>
      <c r="AG36">
        <f t="shared" si="2"/>
        <v>1171.719389278968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7.8835799999999994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677.91735863372764</v>
      </c>
      <c r="P37" s="36">
        <v>74.792871017274479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45.71</v>
      </c>
      <c r="U37" s="37">
        <f>SUMPRODUCT(LTA!J37:AN37,LTA!J$102:AN$102,LTA!J$105:AN$105)</f>
        <v>410.61516399999999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4.1399999999999997</v>
      </c>
      <c r="AB37" s="75">
        <f>-STOA!P37</f>
        <v>-150</v>
      </c>
      <c r="AC37">
        <f t="shared" si="0"/>
        <v>12.867621037401777</v>
      </c>
      <c r="AD37">
        <f t="shared" si="1"/>
        <v>1217.7213526136006</v>
      </c>
      <c r="AE37">
        <f>'IDT-1'!F37</f>
        <v>0</v>
      </c>
      <c r="AF37" s="24"/>
      <c r="AG37">
        <f t="shared" si="2"/>
        <v>1217.7213526136006</v>
      </c>
      <c r="AI37" s="34">
        <f>PXIL!J37</f>
        <v>0</v>
      </c>
      <c r="AJ37" s="34">
        <f>PXIL!P37</f>
        <v>0</v>
      </c>
      <c r="AK37" s="34">
        <f>RTM_IEX!J37</f>
        <v>59.69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7.8835799999999994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654.51325940816866</v>
      </c>
      <c r="P38" s="36">
        <v>74.792871017274479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55.11</v>
      </c>
      <c r="U38" s="37">
        <f>SUMPRODUCT(LTA!J38:AN38,LTA!J$102:AN$102,LTA!J$105:AN$105)</f>
        <v>421.25622399999997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4.1399999999999997</v>
      </c>
      <c r="AB38" s="75">
        <f>-STOA!P38</f>
        <v>-150</v>
      </c>
      <c r="AC38">
        <f t="shared" si="0"/>
        <v>12.831223507907081</v>
      </c>
      <c r="AD38">
        <f t="shared" si="1"/>
        <v>1213.4247109175362</v>
      </c>
      <c r="AE38">
        <f>'IDT-1'!F38</f>
        <v>0</v>
      </c>
      <c r="AF38" s="24"/>
      <c r="AG38">
        <f t="shared" si="2"/>
        <v>1213.4247109175362</v>
      </c>
      <c r="AI38" s="34">
        <f>PXIL!J38</f>
        <v>0</v>
      </c>
      <c r="AJ38" s="34">
        <f>PXIL!P38</f>
        <v>0</v>
      </c>
      <c r="AK38" s="34">
        <f>RTM_IEX!J38</f>
        <v>58.72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7.8835799999999994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702.68205021161521</v>
      </c>
      <c r="P39" s="36">
        <v>74.792871017274479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64.56</v>
      </c>
      <c r="U39" s="37">
        <f>SUMPRODUCT(LTA!J39:AN39,LTA!J$102:AN$102,LTA!J$105:AN$105)</f>
        <v>425.43979399999995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4.04</v>
      </c>
      <c r="AB39" s="75">
        <f>-STOA!P39</f>
        <v>-150</v>
      </c>
      <c r="AC39">
        <f t="shared" si="0"/>
        <v>12.872487338656033</v>
      </c>
      <c r="AD39">
        <f t="shared" si="1"/>
        <v>1218.2958078902336</v>
      </c>
      <c r="AE39">
        <f>'IDT-1'!F39</f>
        <v>0</v>
      </c>
      <c r="AF39" s="24"/>
      <c r="AG39">
        <f t="shared" si="2"/>
        <v>1218.2958078902336</v>
      </c>
      <c r="AI39" s="34">
        <f>PXIL!J39</f>
        <v>0</v>
      </c>
      <c r="AJ39" s="34">
        <f>PXIL!P39</f>
        <v>0</v>
      </c>
      <c r="AK39" s="34">
        <f>RTM_IEX!J39</f>
        <v>1.93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7.8835799999999994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735.59615994877447</v>
      </c>
      <c r="P40" s="36">
        <v>74.792871017274479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72.87</v>
      </c>
      <c r="U40" s="37">
        <f>SUMPRODUCT(LTA!J40:AN40,LTA!J$102:AN$102,LTA!J$105:AN$105)</f>
        <v>433.75823200000002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4.04</v>
      </c>
      <c r="AB40" s="75">
        <f>-STOA!P40</f>
        <v>-150</v>
      </c>
      <c r="AC40">
        <f t="shared" si="0"/>
        <v>13.306317370547728</v>
      </c>
      <c r="AD40">
        <f t="shared" si="1"/>
        <v>1261.4745255955013</v>
      </c>
      <c r="AE40">
        <f>'IDT-1'!F40</f>
        <v>0</v>
      </c>
      <c r="AF40" s="24"/>
      <c r="AG40">
        <f t="shared" si="2"/>
        <v>1261.4745255955013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7.8835799999999994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749.00322653998114</v>
      </c>
      <c r="P41" s="36">
        <v>74.792871017274479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83.98</v>
      </c>
      <c r="U41" s="37">
        <f>SUMPRODUCT(LTA!J41:AN41,LTA!J$102:AN$102,LTA!J$105:AN$105)</f>
        <v>441.40469300000001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4.04</v>
      </c>
      <c r="AB41" s="75">
        <f>-STOA!P41</f>
        <v>-150</v>
      </c>
      <c r="AC41">
        <f t="shared" si="0"/>
        <v>13.542606371414307</v>
      </c>
      <c r="AD41">
        <f t="shared" si="1"/>
        <v>1297.4017641858416</v>
      </c>
      <c r="AE41">
        <f>'IDT-1'!F41</f>
        <v>0</v>
      </c>
      <c r="AF41" s="24"/>
      <c r="AG41">
        <f t="shared" si="2"/>
        <v>1297.4017641858416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7.8835799999999994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766.36599093193445</v>
      </c>
      <c r="P42" s="36">
        <v>74.792871017274479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91.09</v>
      </c>
      <c r="U42" s="37">
        <f>SUMPRODUCT(LTA!J42:AN42,LTA!J$102:AN$102,LTA!J$105:AN$105)</f>
        <v>448.69110699999999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4.04</v>
      </c>
      <c r="AB42" s="75">
        <f>-STOA!P42</f>
        <v>-150</v>
      </c>
      <c r="AC42">
        <f t="shared" si="0"/>
        <v>13.817783469906715</v>
      </c>
      <c r="AD42">
        <f t="shared" si="1"/>
        <v>1329.8857654793023</v>
      </c>
      <c r="AE42">
        <f>'IDT-1'!F42</f>
        <v>0</v>
      </c>
      <c r="AF42" s="24"/>
      <c r="AG42">
        <f t="shared" si="2"/>
        <v>1329.8857654793023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7.8835799999999994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776.74414049717257</v>
      </c>
      <c r="P43" s="36">
        <v>74.792871017274479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96.77</v>
      </c>
      <c r="U43" s="37">
        <f>SUMPRODUCT(LTA!J43:AN43,LTA!J$102:AN$102,LTA!J$105:AN$105)</f>
        <v>455.54957899999999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4.04</v>
      </c>
      <c r="AB43" s="75">
        <f>-STOA!P43</f>
        <v>-150</v>
      </c>
      <c r="AC43">
        <f t="shared" si="0"/>
        <v>14.035483091054715</v>
      </c>
      <c r="AD43">
        <f t="shared" si="1"/>
        <v>1355.5846874233926</v>
      </c>
      <c r="AE43">
        <f>'IDT-1'!F43</f>
        <v>0</v>
      </c>
      <c r="AF43" s="24"/>
      <c r="AG43">
        <f t="shared" si="2"/>
        <v>1355.5846874233926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7.8835799999999994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776.74418800672436</v>
      </c>
      <c r="P44" s="36">
        <v>74.792871017274479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100.67</v>
      </c>
      <c r="U44" s="37">
        <f>SUMPRODUCT(LTA!J44:AN44,LTA!J$102:AN$102,LTA!J$105:AN$105)</f>
        <v>461.82607400000001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4.04</v>
      </c>
      <c r="AB44" s="75">
        <f>-STOA!P44</f>
        <v>-150</v>
      </c>
      <c r="AC44">
        <f t="shared" si="0"/>
        <v>14.120966048134951</v>
      </c>
      <c r="AD44">
        <f t="shared" si="1"/>
        <v>1365.6757469758641</v>
      </c>
      <c r="AE44">
        <f>'IDT-1'!F44</f>
        <v>0</v>
      </c>
      <c r="AF44" s="24"/>
      <c r="AG44">
        <f t="shared" si="2"/>
        <v>1365.6757469758641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7.8835799999999994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777.07411288074741</v>
      </c>
      <c r="P45" s="36">
        <v>74.792871017274479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103.2</v>
      </c>
      <c r="U45" s="37">
        <f>SUMPRODUCT(LTA!J45:AN45,LTA!J$102:AN$102,LTA!J$105:AN$105)</f>
        <v>475.43974300000002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4.04</v>
      </c>
      <c r="AB45" s="75">
        <f>-STOA!P45</f>
        <v>-150</v>
      </c>
      <c r="AC45">
        <f t="shared" si="0"/>
        <v>14.259344236676743</v>
      </c>
      <c r="AD45">
        <f t="shared" si="1"/>
        <v>1382.010962661345</v>
      </c>
      <c r="AE45">
        <f>'IDT-1'!F45</f>
        <v>0</v>
      </c>
      <c r="AF45" s="24"/>
      <c r="AG45">
        <f t="shared" si="2"/>
        <v>1382.010962661345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7.8835799999999994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757.68424949310406</v>
      </c>
      <c r="P46" s="36">
        <v>74.792871017274479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103.83</v>
      </c>
      <c r="U46" s="37">
        <f>SUMPRODUCT(LTA!J46:AN46,LTA!J$102:AN$102,LTA!J$105:AN$105)</f>
        <v>480.03277500000002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4.04</v>
      </c>
      <c r="AB46" s="75">
        <f>-STOA!P46</f>
        <v>-150</v>
      </c>
      <c r="AC46">
        <f t="shared" si="0"/>
        <v>14.14034285302054</v>
      </c>
      <c r="AD46">
        <f t="shared" si="1"/>
        <v>1367.9631326573583</v>
      </c>
      <c r="AE46">
        <f>'IDT-1'!F46</f>
        <v>0</v>
      </c>
      <c r="AF46" s="24"/>
      <c r="AG46">
        <f t="shared" si="2"/>
        <v>1367.9631326573583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753.67152815826012</v>
      </c>
      <c r="P47" s="36">
        <v>74.792871017274479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105.16</v>
      </c>
      <c r="U47" s="37">
        <f>SUMPRODUCT(LTA!J47:AN47,LTA!J$102:AN$102,LTA!J$105:AN$105)</f>
        <v>483.26346699999999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4.04</v>
      </c>
      <c r="AB47" s="75">
        <f>-STOA!P47</f>
        <v>-150</v>
      </c>
      <c r="AC47">
        <f t="shared" si="0"/>
        <v>14.176949806607849</v>
      </c>
      <c r="AD47">
        <f t="shared" si="1"/>
        <v>1372.2844963689267</v>
      </c>
      <c r="AE47">
        <f>'IDT-1'!F47</f>
        <v>0</v>
      </c>
      <c r="AF47" s="24"/>
      <c r="AG47">
        <f t="shared" si="2"/>
        <v>1372.2844963689267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744.04492203586983</v>
      </c>
      <c r="P48" s="36">
        <v>74.792871017274479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105.33</v>
      </c>
      <c r="U48" s="37">
        <f>SUMPRODUCT(LTA!J48:AN48,LTA!J$102:AN$102,LTA!J$105:AN$105)</f>
        <v>484.956661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4.04</v>
      </c>
      <c r="AB48" s="75">
        <f>-STOA!P48</f>
        <v>-150</v>
      </c>
      <c r="AC48">
        <f t="shared" si="0"/>
        <v>14.11173714477977</v>
      </c>
      <c r="AD48">
        <f t="shared" si="1"/>
        <v>1364.5862969083646</v>
      </c>
      <c r="AE48">
        <f>'IDT-1'!F48</f>
        <v>0</v>
      </c>
      <c r="AF48" s="24"/>
      <c r="AG48">
        <f t="shared" si="2"/>
        <v>1364.5862969083646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7.8835799999999994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686.28306429941233</v>
      </c>
      <c r="P49" s="36">
        <v>74.792871017274479</v>
      </c>
      <c r="Q49" s="36">
        <v>26.64</v>
      </c>
      <c r="R49" s="38">
        <v>24.199999999999996</v>
      </c>
      <c r="S49" s="38">
        <v>0</v>
      </c>
      <c r="T49" s="37">
        <f>SUMPRODUCT(LTA!J49:AN49,LTA!J$101:AN$101,LTA!J$105:AN$105)</f>
        <v>102.33</v>
      </c>
      <c r="U49" s="37">
        <f>SUMPRODUCT(LTA!J49:AN49,LTA!J$102:AN$102,LTA!J$105:AN$105)</f>
        <v>486.08545700000002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4.04</v>
      </c>
      <c r="AB49" s="75">
        <f>-STOA!P49</f>
        <v>-150</v>
      </c>
      <c r="AC49">
        <f t="shared" si="0"/>
        <v>13.853411426193528</v>
      </c>
      <c r="AD49">
        <f t="shared" si="1"/>
        <v>1334.0915608904934</v>
      </c>
      <c r="AE49">
        <f>'IDT-1'!F49</f>
        <v>0</v>
      </c>
      <c r="AF49" s="24"/>
      <c r="AG49">
        <f t="shared" si="2"/>
        <v>1334.0915608904934</v>
      </c>
      <c r="AI49" s="34">
        <f>PXIL!J49</f>
        <v>0</v>
      </c>
      <c r="AJ49" s="34">
        <f>PXIL!P49</f>
        <v>0</v>
      </c>
      <c r="AK49" s="34">
        <f>RTM_IEX!J49</f>
        <v>28.88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7.8835799999999994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667.02793322740558</v>
      </c>
      <c r="P50" s="36">
        <v>74.789999999999992</v>
      </c>
      <c r="Q50" s="36">
        <v>26.64</v>
      </c>
      <c r="R50" s="38">
        <v>24.199999999999996</v>
      </c>
      <c r="S50" s="38">
        <v>0</v>
      </c>
      <c r="T50" s="37">
        <f>SUMPRODUCT(LTA!J50:AN50,LTA!J$101:AN$101,LTA!J$105:AN$105)</f>
        <v>102.33</v>
      </c>
      <c r="U50" s="37">
        <f>SUMPRODUCT(LTA!J50:AN50,LTA!J$102:AN$102,LTA!J$105:AN$105)</f>
        <v>486.71797200000003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4.04</v>
      </c>
      <c r="AB50" s="75">
        <f>-STOA!P50</f>
        <v>-150</v>
      </c>
      <c r="AC50">
        <f t="shared" si="0"/>
        <v>13.696957334643566</v>
      </c>
      <c r="AD50">
        <f t="shared" si="1"/>
        <v>1315.6225278927623</v>
      </c>
      <c r="AE50">
        <f>'IDT-1'!F50</f>
        <v>0</v>
      </c>
      <c r="AF50" s="24"/>
      <c r="AG50">
        <f t="shared" si="2"/>
        <v>1315.6225278927623</v>
      </c>
      <c r="AI50" s="34">
        <f>PXIL!J50</f>
        <v>0</v>
      </c>
      <c r="AJ50" s="34">
        <f>PXIL!P50</f>
        <v>0</v>
      </c>
      <c r="AK50" s="34">
        <f>RTM_IEX!J50</f>
        <v>28.88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7.8835799999999994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56.81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649.70039784648975</v>
      </c>
      <c r="P51" s="36">
        <v>74.792899736352368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104.33</v>
      </c>
      <c r="U51" s="37">
        <f>SUMPRODUCT(LTA!J51:AN51,LTA!J$102:AN$102,LTA!J$105:AN$105)</f>
        <v>491.76185800000002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3.96</v>
      </c>
      <c r="AB51" s="75">
        <f>-STOA!P51</f>
        <v>-150</v>
      </c>
      <c r="AC51">
        <f t="shared" si="0"/>
        <v>13.771711037629233</v>
      </c>
      <c r="AD51">
        <f t="shared" si="1"/>
        <v>1324.447024545213</v>
      </c>
      <c r="AE51">
        <f>'IDT-1'!F51</f>
        <v>0</v>
      </c>
      <c r="AF51" s="24"/>
      <c r="AG51">
        <f t="shared" si="2"/>
        <v>1324.447024545213</v>
      </c>
      <c r="AI51" s="34">
        <f>PXIL!J51</f>
        <v>0</v>
      </c>
      <c r="AJ51" s="34">
        <f>PXIL!P51</f>
        <v>0</v>
      </c>
      <c r="AK51" s="34">
        <f>RTM_IEX!J51</f>
        <v>48.14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7.8835799999999994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56.81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630.44577618904339</v>
      </c>
      <c r="P52" s="36">
        <v>74.792899736352368</v>
      </c>
      <c r="Q52" s="36">
        <v>26.64</v>
      </c>
      <c r="R52" s="38">
        <v>24.199999999999996</v>
      </c>
      <c r="S52" s="38">
        <v>0</v>
      </c>
      <c r="T52" s="37">
        <f>SUMPRODUCT(LTA!J52:AN52,LTA!J$101:AN$101,LTA!J$105:AN$105)</f>
        <v>104.33</v>
      </c>
      <c r="U52" s="37">
        <f>SUMPRODUCT(LTA!J52:AN52,LTA!J$102:AN$102,LTA!J$105:AN$105)</f>
        <v>492.79334399999999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3.96</v>
      </c>
      <c r="AB52" s="75">
        <f>-STOA!P52</f>
        <v>-150</v>
      </c>
      <c r="AC52">
        <f t="shared" si="0"/>
        <v>13.699444698106685</v>
      </c>
      <c r="AD52">
        <f t="shared" si="1"/>
        <v>1315.9161552272892</v>
      </c>
      <c r="AE52">
        <f>'IDT-1'!F52</f>
        <v>0</v>
      </c>
      <c r="AF52" s="24"/>
      <c r="AG52">
        <f t="shared" si="2"/>
        <v>1315.9161552272892</v>
      </c>
      <c r="AI52" s="34">
        <f>PXIL!J52</f>
        <v>0</v>
      </c>
      <c r="AJ52" s="34">
        <f>PXIL!P52</f>
        <v>0</v>
      </c>
      <c r="AK52" s="34">
        <f>RTM_IEX!J52</f>
        <v>57.76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7.8835799999999994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56.81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611.17555535120846</v>
      </c>
      <c r="P53" s="36">
        <v>74.792899736352368</v>
      </c>
      <c r="Q53" s="36">
        <v>26.64</v>
      </c>
      <c r="R53" s="38">
        <v>24.199999999999996</v>
      </c>
      <c r="S53" s="38">
        <v>0</v>
      </c>
      <c r="T53" s="37">
        <f>SUMPRODUCT(LTA!J53:AN53,LTA!J$101:AN$101,LTA!J$105:AN$105)</f>
        <v>104.33</v>
      </c>
      <c r="U53" s="37">
        <f>SUMPRODUCT(LTA!J53:AN53,LTA!J$102:AN$102,LTA!J$105:AN$105)</f>
        <v>492.94904000000002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3.96</v>
      </c>
      <c r="AB53" s="75">
        <f>-STOA!P53</f>
        <v>-150</v>
      </c>
      <c r="AC53">
        <f t="shared" si="0"/>
        <v>13.458074689468871</v>
      </c>
      <c r="AD53">
        <f t="shared" si="1"/>
        <v>1287.4230003980922</v>
      </c>
      <c r="AE53">
        <f>'IDT-1'!F53</f>
        <v>0</v>
      </c>
      <c r="AF53" s="24"/>
      <c r="AG53">
        <f t="shared" si="2"/>
        <v>1287.4230003980922</v>
      </c>
      <c r="AI53" s="34">
        <f>PXIL!J53</f>
        <v>0</v>
      </c>
      <c r="AJ53" s="34">
        <f>PXIL!P53</f>
        <v>0</v>
      </c>
      <c r="AK53" s="34">
        <f>RTM_IEX!J53</f>
        <v>48.14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7.8835799999999994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56.81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581.42073077158466</v>
      </c>
      <c r="P54" s="36">
        <v>74.793307097059468</v>
      </c>
      <c r="Q54" s="36">
        <v>26.64</v>
      </c>
      <c r="R54" s="38">
        <v>24.199999999999996</v>
      </c>
      <c r="S54" s="38">
        <v>0</v>
      </c>
      <c r="T54" s="37">
        <f>SUMPRODUCT(LTA!J54:AN54,LTA!J$101:AN$101,LTA!J$105:AN$105)</f>
        <v>104.33</v>
      </c>
      <c r="U54" s="37">
        <f>SUMPRODUCT(LTA!J54:AN54,LTA!J$102:AN$102,LTA!J$105:AN$105)</f>
        <v>492.35544899999996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3.96</v>
      </c>
      <c r="AB54" s="75">
        <f>-STOA!P54</f>
        <v>-150</v>
      </c>
      <c r="AC54">
        <f t="shared" si="0"/>
        <v>13.16266342042997</v>
      </c>
      <c r="AD54">
        <f t="shared" si="1"/>
        <v>1252.5504034482142</v>
      </c>
      <c r="AE54">
        <f>'IDT-1'!F54</f>
        <v>0</v>
      </c>
      <c r="AF54" s="24"/>
      <c r="AG54">
        <f t="shared" si="2"/>
        <v>1252.5504034482142</v>
      </c>
      <c r="AI54" s="34">
        <f>PXIL!J54</f>
        <v>0</v>
      </c>
      <c r="AJ54" s="34">
        <f>PXIL!P54</f>
        <v>0</v>
      </c>
      <c r="AK54" s="34">
        <f>RTM_IEX!J54</f>
        <v>43.32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7.8835799999999994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544.44189587161566</v>
      </c>
      <c r="P55" s="36">
        <v>50.140000000000008</v>
      </c>
      <c r="Q55" s="36">
        <v>7.6999999999999984</v>
      </c>
      <c r="R55" s="38">
        <v>24.199999999999996</v>
      </c>
      <c r="S55" s="38">
        <v>0</v>
      </c>
      <c r="T55" s="37">
        <f>SUMPRODUCT(LTA!J55:AN55,LTA!J$101:AN$101,LTA!J$105:AN$105)</f>
        <v>104.33</v>
      </c>
      <c r="U55" s="37">
        <f>SUMPRODUCT(LTA!J55:AN55,LTA!J$102:AN$102,LTA!J$105:AN$105)</f>
        <v>459.90579900000006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3.86</v>
      </c>
      <c r="AB55" s="75">
        <f>-STOA!P55</f>
        <v>-150</v>
      </c>
      <c r="AC55">
        <f t="shared" si="0"/>
        <v>11.848552367654932</v>
      </c>
      <c r="AD55">
        <f t="shared" si="1"/>
        <v>1097.4227225039608</v>
      </c>
      <c r="AE55">
        <f>'IDT-1'!F55</f>
        <v>0</v>
      </c>
      <c r="AF55" s="24"/>
      <c r="AG55">
        <f t="shared" si="2"/>
        <v>1097.4227225039608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7.8835799999999994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574.87237491975327</v>
      </c>
      <c r="P56" s="36">
        <v>34.89</v>
      </c>
      <c r="Q56" s="36">
        <v>7.6999999999999984</v>
      </c>
      <c r="R56" s="38">
        <v>24.199999999999996</v>
      </c>
      <c r="S56" s="38">
        <v>0</v>
      </c>
      <c r="T56" s="37">
        <f>SUMPRODUCT(LTA!J56:AN56,LTA!J$101:AN$101,LTA!J$105:AN$105)</f>
        <v>104.33</v>
      </c>
      <c r="U56" s="37">
        <f>SUMPRODUCT(LTA!J56:AN56,LTA!J$102:AN$102,LTA!J$105:AN$105)</f>
        <v>424.76395000000002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3.86</v>
      </c>
      <c r="AB56" s="75">
        <f>-STOA!P56</f>
        <v>-150</v>
      </c>
      <c r="AC56">
        <f t="shared" si="0"/>
        <v>11.680876860059287</v>
      </c>
      <c r="AD56">
        <f t="shared" si="1"/>
        <v>1077.6290280596941</v>
      </c>
      <c r="AE56">
        <f>'IDT-1'!F56</f>
        <v>0</v>
      </c>
      <c r="AF56" s="24"/>
      <c r="AG56">
        <f t="shared" si="2"/>
        <v>1077.6290280596941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7.8835799999999994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56.81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574.862431184314</v>
      </c>
      <c r="P57" s="36">
        <v>19.251738934056007</v>
      </c>
      <c r="Q57" s="36">
        <v>7.6999999999999984</v>
      </c>
      <c r="R57" s="38">
        <v>24.199999999999996</v>
      </c>
      <c r="S57" s="38">
        <v>0</v>
      </c>
      <c r="T57" s="37">
        <f>SUMPRODUCT(LTA!J57:AN57,LTA!J$101:AN$101,LTA!J$105:AN$105)</f>
        <v>104.33</v>
      </c>
      <c r="U57" s="37">
        <f>SUMPRODUCT(LTA!J57:AN57,LTA!J$102:AN$102,LTA!J$105:AN$105)</f>
        <v>440.10208800000004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3.86</v>
      </c>
      <c r="AB57" s="75">
        <f>-STOA!P57</f>
        <v>-150</v>
      </c>
      <c r="AC57">
        <f t="shared" si="0"/>
        <v>11.799568298927666</v>
      </c>
      <c r="AD57">
        <f t="shared" si="1"/>
        <v>1091.6402698194424</v>
      </c>
      <c r="AE57">
        <f>'IDT-1'!F57</f>
        <v>0</v>
      </c>
      <c r="AF57" s="24"/>
      <c r="AG57">
        <f t="shared" si="2"/>
        <v>1091.6402698194424</v>
      </c>
      <c r="AI57" s="34">
        <f>PXIL!J57</f>
        <v>0</v>
      </c>
      <c r="AJ57" s="34">
        <f>PXIL!P57</f>
        <v>0</v>
      </c>
      <c r="AK57" s="34">
        <f>RTM_IEX!J57</f>
        <v>14.44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7.8835799999999994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56.81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574.862431184314</v>
      </c>
      <c r="P58" s="36">
        <v>48.133448201748109</v>
      </c>
      <c r="Q58" s="36">
        <v>7.6999999999999984</v>
      </c>
      <c r="R58" s="38">
        <v>24.199999999999996</v>
      </c>
      <c r="S58" s="38">
        <v>0</v>
      </c>
      <c r="T58" s="37">
        <f>SUMPRODUCT(LTA!J58:AN58,LTA!J$101:AN$101,LTA!J$105:AN$105)</f>
        <v>104.33</v>
      </c>
      <c r="U58" s="37">
        <f>SUMPRODUCT(LTA!J58:AN58,LTA!J$102:AN$102,LTA!J$105:AN$105)</f>
        <v>436.871396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3.86</v>
      </c>
      <c r="AB58" s="75">
        <f>-STOA!P58</f>
        <v>-150</v>
      </c>
      <c r="AC58">
        <f t="shared" si="0"/>
        <v>12.136332843976282</v>
      </c>
      <c r="AD58">
        <f t="shared" si="1"/>
        <v>1131.394522542086</v>
      </c>
      <c r="AE58">
        <f>'IDT-1'!F58</f>
        <v>0</v>
      </c>
      <c r="AF58" s="24"/>
      <c r="AG58">
        <f t="shared" si="2"/>
        <v>1131.394522542086</v>
      </c>
      <c r="AI58" s="34">
        <f>PXIL!J58</f>
        <v>0</v>
      </c>
      <c r="AJ58" s="34">
        <f>PXIL!P58</f>
        <v>0</v>
      </c>
      <c r="AK58" s="34">
        <f>RTM_IEX!J58</f>
        <v>28.88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7.8835799999999994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56.81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575.7021076573734</v>
      </c>
      <c r="P59" s="36">
        <v>48.133448201748109</v>
      </c>
      <c r="Q59" s="36">
        <v>7.6999999999999984</v>
      </c>
      <c r="R59" s="38">
        <v>24.199999999999996</v>
      </c>
      <c r="S59" s="38">
        <v>0</v>
      </c>
      <c r="T59" s="37">
        <f>SUMPRODUCT(LTA!J59:AN59,LTA!J$101:AN$101,LTA!J$105:AN$105)</f>
        <v>103.37</v>
      </c>
      <c r="U59" s="37">
        <f>SUMPRODUCT(LTA!J59:AN59,LTA!J$102:AN$102,LTA!J$105:AN$105)</f>
        <v>453.49738199999996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3.76</v>
      </c>
      <c r="AB59" s="75">
        <f>-STOA!P59</f>
        <v>-150</v>
      </c>
      <c r="AC59">
        <f t="shared" si="0"/>
        <v>12.11235640874998</v>
      </c>
      <c r="AD59">
        <f t="shared" si="1"/>
        <v>1128.5641614503716</v>
      </c>
      <c r="AE59">
        <f>'IDT-1'!F59</f>
        <v>0</v>
      </c>
      <c r="AF59" s="24"/>
      <c r="AG59">
        <f t="shared" si="2"/>
        <v>1128.5641614503716</v>
      </c>
      <c r="AI59" s="34">
        <f>PXIL!J59</f>
        <v>0</v>
      </c>
      <c r="AJ59" s="34">
        <f>PXIL!P59</f>
        <v>0</v>
      </c>
      <c r="AK59" s="34">
        <f>RTM_IEX!J59</f>
        <v>9.6199999999999992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7.8835799999999994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56.81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575.7021076573734</v>
      </c>
      <c r="P60" s="36">
        <v>48.133448201748109</v>
      </c>
      <c r="Q60" s="36">
        <v>7.6999999999999984</v>
      </c>
      <c r="R60" s="38">
        <v>24.199999999999996</v>
      </c>
      <c r="S60" s="38">
        <v>0</v>
      </c>
      <c r="T60" s="37">
        <f>SUMPRODUCT(LTA!J60:AN60,LTA!J$101:AN$101,LTA!J$105:AN$105)</f>
        <v>103.37</v>
      </c>
      <c r="U60" s="37">
        <f>SUMPRODUCT(LTA!J60:AN60,LTA!J$102:AN$102,LTA!J$105:AN$105)</f>
        <v>448.96273600000001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3.76</v>
      </c>
      <c r="AB60" s="75">
        <f>-STOA!P60</f>
        <v>-150</v>
      </c>
      <c r="AC60">
        <f t="shared" si="0"/>
        <v>12.155241382349981</v>
      </c>
      <c r="AD60">
        <f t="shared" si="1"/>
        <v>1133.6266304767717</v>
      </c>
      <c r="AE60">
        <f>'IDT-1'!F60</f>
        <v>0</v>
      </c>
      <c r="AF60" s="24"/>
      <c r="AG60">
        <f t="shared" si="2"/>
        <v>1133.6266304767717</v>
      </c>
      <c r="AI60" s="34">
        <f>PXIL!J60</f>
        <v>0</v>
      </c>
      <c r="AJ60" s="34">
        <f>PXIL!P60</f>
        <v>0</v>
      </c>
      <c r="AK60" s="34">
        <f>RTM_IEX!J60</f>
        <v>19.260000000000002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7.8835799999999994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56.81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575.07223837518154</v>
      </c>
      <c r="P61" s="36">
        <v>48.133448201748109</v>
      </c>
      <c r="Q61" s="36">
        <v>7.6999999999999984</v>
      </c>
      <c r="R61" s="38">
        <v>24.199999999999996</v>
      </c>
      <c r="S61" s="38">
        <v>0</v>
      </c>
      <c r="T61" s="37">
        <f>SUMPRODUCT(LTA!J61:AN61,LTA!J$101:AN$101,LTA!J$105:AN$105)</f>
        <v>97.37</v>
      </c>
      <c r="U61" s="37">
        <f>SUMPRODUCT(LTA!J61:AN61,LTA!J$102:AN$102,LTA!J$105:AN$105)</f>
        <v>443.90261600000002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3.76</v>
      </c>
      <c r="AB61" s="75">
        <f>-STOA!P61</f>
        <v>-150</v>
      </c>
      <c r="AC61">
        <f t="shared" si="0"/>
        <v>12.340041472379568</v>
      </c>
      <c r="AD61">
        <f t="shared" si="1"/>
        <v>1155.4418411045501</v>
      </c>
      <c r="AE61">
        <f>'IDT-1'!F61</f>
        <v>0</v>
      </c>
      <c r="AF61" s="24"/>
      <c r="AG61">
        <f t="shared" si="2"/>
        <v>1155.4418411045501</v>
      </c>
      <c r="AI61" s="34">
        <f>PXIL!J61</f>
        <v>0</v>
      </c>
      <c r="AJ61" s="34">
        <f>PXIL!P61</f>
        <v>0</v>
      </c>
      <c r="AK61" s="34">
        <f>RTM_IEX!J61</f>
        <v>52.95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7.8835799999999994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56.81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578.88708137676883</v>
      </c>
      <c r="P62" s="36">
        <v>48.133448201748109</v>
      </c>
      <c r="Q62" s="36">
        <v>7.6999999999999984</v>
      </c>
      <c r="R62" s="38">
        <v>24.199999999999996</v>
      </c>
      <c r="S62" s="38">
        <v>0</v>
      </c>
      <c r="T62" s="37">
        <f>SUMPRODUCT(LTA!J62:AN62,LTA!J$101:AN$101,LTA!J$105:AN$105)</f>
        <v>101.37</v>
      </c>
      <c r="U62" s="37">
        <f>SUMPRODUCT(LTA!J62:AN62,LTA!J$102:AN$102,LTA!J$105:AN$105)</f>
        <v>438.28782899999999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3.76</v>
      </c>
      <c r="AB62" s="75">
        <f>-STOA!P62</f>
        <v>-150</v>
      </c>
      <c r="AC62">
        <f t="shared" si="0"/>
        <v>12.358521942792903</v>
      </c>
      <c r="AD62">
        <f t="shared" si="1"/>
        <v>1157.6234166357242</v>
      </c>
      <c r="AE62">
        <f>'IDT-1'!F62</f>
        <v>0</v>
      </c>
      <c r="AF62" s="24"/>
      <c r="AG62">
        <f t="shared" si="2"/>
        <v>1157.6234166357242</v>
      </c>
      <c r="AI62" s="34">
        <f>PXIL!J62</f>
        <v>0</v>
      </c>
      <c r="AJ62" s="34">
        <f>PXIL!P62</f>
        <v>0</v>
      </c>
      <c r="AK62" s="34">
        <f>RTM_IEX!J62</f>
        <v>52.95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7.8835799999999994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56.81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578.88674160011965</v>
      </c>
      <c r="P63" s="36">
        <v>74.794498917228111</v>
      </c>
      <c r="Q63" s="36">
        <v>7.6999999999999984</v>
      </c>
      <c r="R63" s="38">
        <v>24.199999999999996</v>
      </c>
      <c r="S63" s="38">
        <v>0</v>
      </c>
      <c r="T63" s="37">
        <f>SUMPRODUCT(LTA!J63:AN63,LTA!J$101:AN$101,LTA!J$105:AN$105)</f>
        <v>94.37</v>
      </c>
      <c r="U63" s="37">
        <f>SUMPRODUCT(LTA!J63:AN63,LTA!J$102:AN$102,LTA!J$105:AN$105)</f>
        <v>429.85535599999997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3.76</v>
      </c>
      <c r="AB63" s="75">
        <f>-STOA!P63</f>
        <v>-150</v>
      </c>
      <c r="AC63">
        <f t="shared" si="0"/>
        <v>12.331543141479083</v>
      </c>
      <c r="AD63">
        <f t="shared" si="1"/>
        <v>1154.4386333758687</v>
      </c>
      <c r="AE63">
        <f>'IDT-1'!F63</f>
        <v>0</v>
      </c>
      <c r="AF63" s="24"/>
      <c r="AG63">
        <f t="shared" si="2"/>
        <v>1154.4386333758687</v>
      </c>
      <c r="AI63" s="34">
        <f>PXIL!J63</f>
        <v>0</v>
      </c>
      <c r="AJ63" s="34">
        <f>PXIL!P63</f>
        <v>0</v>
      </c>
      <c r="AK63" s="34">
        <f>RTM_IEX!J63</f>
        <v>38.51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7.8835799999999994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56.81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584.52528758347364</v>
      </c>
      <c r="P64" s="36">
        <v>74.794498917228111</v>
      </c>
      <c r="Q64" s="36">
        <v>7.6999999999999984</v>
      </c>
      <c r="R64" s="38">
        <v>24.199999999999996</v>
      </c>
      <c r="S64" s="38">
        <v>0</v>
      </c>
      <c r="T64" s="37">
        <f>SUMPRODUCT(LTA!J64:AN64,LTA!J$101:AN$101,LTA!J$105:AN$105)</f>
        <v>87.24</v>
      </c>
      <c r="U64" s="37">
        <f>SUMPRODUCT(LTA!J64:AN64,LTA!J$102:AN$102,LTA!J$105:AN$105)</f>
        <v>421.91485999999998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3.76</v>
      </c>
      <c r="AB64" s="75">
        <f>-STOA!P64</f>
        <v>-150</v>
      </c>
      <c r="AC64">
        <f t="shared" si="0"/>
        <v>12.252314761339253</v>
      </c>
      <c r="AD64">
        <f t="shared" si="1"/>
        <v>1145.0859117393625</v>
      </c>
      <c r="AE64">
        <f>'IDT-1'!F64</f>
        <v>0</v>
      </c>
      <c r="AF64" s="24"/>
      <c r="AG64">
        <f t="shared" si="2"/>
        <v>1145.0859117393625</v>
      </c>
      <c r="AI64" s="34">
        <f>PXIL!J64</f>
        <v>0</v>
      </c>
      <c r="AJ64" s="34">
        <f>PXIL!P64</f>
        <v>0</v>
      </c>
      <c r="AK64" s="34">
        <f>RTM_IEX!J64</f>
        <v>38.51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7.8835799999999994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56.81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582.59921374256453</v>
      </c>
      <c r="P65" s="36">
        <v>74.794498917228111</v>
      </c>
      <c r="Q65" s="36">
        <v>26.64</v>
      </c>
      <c r="R65" s="38">
        <v>24.199999999999996</v>
      </c>
      <c r="S65" s="38">
        <v>0</v>
      </c>
      <c r="T65" s="37">
        <f>SUMPRODUCT(LTA!J65:AN65,LTA!J$101:AN$101,LTA!J$105:AN$105)</f>
        <v>85.34</v>
      </c>
      <c r="U65" s="37">
        <f>SUMPRODUCT(LTA!J65:AN65,LTA!J$102:AN$102,LTA!J$105:AN$105)</f>
        <v>414.95476100000002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3.76</v>
      </c>
      <c r="AB65" s="75">
        <f>-STOA!P65</f>
        <v>-150</v>
      </c>
      <c r="AC65">
        <f t="shared" si="0"/>
        <v>11.997322909475617</v>
      </c>
      <c r="AD65">
        <f t="shared" si="1"/>
        <v>1114.9847307503171</v>
      </c>
      <c r="AE65">
        <f>'IDT-1'!F65</f>
        <v>0</v>
      </c>
      <c r="AF65" s="24"/>
      <c r="AG65">
        <f t="shared" si="2"/>
        <v>1114.9847307503171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7.8835799999999994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56.81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591.36655335162106</v>
      </c>
      <c r="P66" s="36">
        <v>74.794498917228111</v>
      </c>
      <c r="Q66" s="36">
        <v>26.64</v>
      </c>
      <c r="R66" s="38">
        <v>24.199999999999996</v>
      </c>
      <c r="S66" s="38">
        <v>0</v>
      </c>
      <c r="T66" s="37">
        <f>SUMPRODUCT(LTA!J66:AN66,LTA!J$101:AN$101,LTA!J$105:AN$105)</f>
        <v>77.489999999999995</v>
      </c>
      <c r="U66" s="37">
        <f>SUMPRODUCT(LTA!J66:AN66,LTA!J$102:AN$102,LTA!J$105:AN$105)</f>
        <v>404.93183099999999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3.76</v>
      </c>
      <c r="AB66" s="75">
        <f>-STOA!P66</f>
        <v>-150</v>
      </c>
      <c r="AC66">
        <f t="shared" si="0"/>
        <v>11.920835950191693</v>
      </c>
      <c r="AD66">
        <f t="shared" si="1"/>
        <v>1105.9556273186574</v>
      </c>
      <c r="AE66">
        <f>'IDT-1'!F66</f>
        <v>0</v>
      </c>
      <c r="AF66" s="24"/>
      <c r="AG66">
        <f t="shared" si="2"/>
        <v>1105.9556273186574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7.8835799999999994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56.81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591.24104274878641</v>
      </c>
      <c r="P67" s="36">
        <v>70.899999999999991</v>
      </c>
      <c r="Q67" s="36">
        <v>26.64</v>
      </c>
      <c r="R67" s="38">
        <v>24.199999999999996</v>
      </c>
      <c r="S67" s="38">
        <v>0</v>
      </c>
      <c r="T67" s="37">
        <f>SUMPRODUCT(LTA!J67:AN67,LTA!J$101:AN$101,LTA!J$105:AN$105)</f>
        <v>69.349999999999994</v>
      </c>
      <c r="U67" s="37">
        <f>SUMPRODUCT(LTA!J67:AN67,LTA!J$102:AN$102,LTA!J$105:AN$105)</f>
        <v>405.77826899999997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3.86</v>
      </c>
      <c r="AB67" s="75">
        <f>-STOA!P67</f>
        <v>-150</v>
      </c>
      <c r="AC67">
        <f t="shared" si="0"/>
        <v>11.826641949423164</v>
      </c>
      <c r="AD67">
        <f t="shared" si="1"/>
        <v>1094.836249799363</v>
      </c>
      <c r="AE67">
        <f>'IDT-1'!F67</f>
        <v>0</v>
      </c>
      <c r="AF67" s="24"/>
      <c r="AG67">
        <f t="shared" si="2"/>
        <v>1094.836249799363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7.8835799999999994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56.81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591.24104274878641</v>
      </c>
      <c r="P68" s="36">
        <v>74.793307097059468</v>
      </c>
      <c r="Q68" s="36">
        <v>26.64</v>
      </c>
      <c r="R68" s="38">
        <v>24.199999999999996</v>
      </c>
      <c r="S68" s="38">
        <v>0</v>
      </c>
      <c r="T68" s="37">
        <f>SUMPRODUCT(LTA!J68:AN68,LTA!J$101:AN$101,LTA!J$105:AN$105)</f>
        <v>60.21</v>
      </c>
      <c r="U68" s="37">
        <f>SUMPRODUCT(LTA!J68:AN68,LTA!J$102:AN$102,LTA!J$105:AN$105)</f>
        <v>404.96299900000002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3.86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11.775721461038463</v>
      </c>
      <c r="AD68">
        <f t="shared" ref="AD68:AD98" si="4">SUM(B68:AB68,AI68:AV68)-AC68</f>
        <v>1088.8252073848073</v>
      </c>
      <c r="AE68">
        <f>'IDT-1'!F68</f>
        <v>0</v>
      </c>
      <c r="AF68" s="24"/>
      <c r="AG68">
        <f t="shared" ref="AG68:AG98" si="5">SUM(AD68:AF68)</f>
        <v>1088.8252073848073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7.8835799999999994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56.81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596.77197336516576</v>
      </c>
      <c r="P69" s="36">
        <v>74.792871017274479</v>
      </c>
      <c r="Q69" s="36">
        <v>26.64</v>
      </c>
      <c r="R69" s="38">
        <v>24.199999999999996</v>
      </c>
      <c r="S69" s="38">
        <v>0</v>
      </c>
      <c r="T69" s="37">
        <f>SUMPRODUCT(LTA!J69:AN69,LTA!J$101:AN$101,LTA!J$105:AN$105)</f>
        <v>51.05</v>
      </c>
      <c r="U69" s="37">
        <f>SUMPRODUCT(LTA!J69:AN69,LTA!J$102:AN$102,LTA!J$105:AN$105)</f>
        <v>392.38081599999998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3.86</v>
      </c>
      <c r="AB69" s="75">
        <f>-STOA!P69</f>
        <v>-150</v>
      </c>
      <c r="AC69">
        <f t="shared" si="3"/>
        <v>11.841731277945854</v>
      </c>
      <c r="AD69">
        <f t="shared" si="4"/>
        <v>1096.617509104494</v>
      </c>
      <c r="AE69">
        <f>'IDT-1'!F69</f>
        <v>0</v>
      </c>
      <c r="AF69" s="24"/>
      <c r="AG69">
        <f t="shared" si="5"/>
        <v>1096.617509104494</v>
      </c>
      <c r="AI69" s="34">
        <f>PXIL!J69</f>
        <v>0</v>
      </c>
      <c r="AJ69" s="34">
        <f>PXIL!P69</f>
        <v>0</v>
      </c>
      <c r="AK69" s="34">
        <f>RTM_IEX!J69</f>
        <v>24.07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7.8835799999999994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56.81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619.18698781570038</v>
      </c>
      <c r="P70" s="36">
        <v>74.792871017274479</v>
      </c>
      <c r="Q70" s="36">
        <v>26.64</v>
      </c>
      <c r="R70" s="38">
        <v>24.199999999999996</v>
      </c>
      <c r="S70" s="38">
        <v>0</v>
      </c>
      <c r="T70" s="37">
        <f>SUMPRODUCT(LTA!J70:AN70,LTA!J$101:AN$101,LTA!J$105:AN$105)</f>
        <v>40.72</v>
      </c>
      <c r="U70" s="37">
        <f>SUMPRODUCT(LTA!J70:AN70,LTA!J$102:AN$102,LTA!J$105:AN$105)</f>
        <v>381.170704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3.86</v>
      </c>
      <c r="AB70" s="75">
        <f>-STOA!P70</f>
        <v>-150</v>
      </c>
      <c r="AC70">
        <f t="shared" si="3"/>
        <v>11.808676458530348</v>
      </c>
      <c r="AD70">
        <f t="shared" si="4"/>
        <v>1092.7154663744445</v>
      </c>
      <c r="AE70">
        <f>'IDT-1'!F70</f>
        <v>0</v>
      </c>
      <c r="AF70" s="24"/>
      <c r="AG70">
        <f t="shared" si="5"/>
        <v>1092.7154663744445</v>
      </c>
      <c r="AI70" s="34">
        <f>PXIL!J70</f>
        <v>0</v>
      </c>
      <c r="AJ70" s="34">
        <f>PXIL!P70</f>
        <v>0</v>
      </c>
      <c r="AK70" s="34">
        <f>RTM_IEX!J70</f>
        <v>19.260000000000002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7.8835799999999994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56.81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645.69874578861186</v>
      </c>
      <c r="P71" s="36">
        <v>74.792871017274479</v>
      </c>
      <c r="Q71" s="36">
        <v>26.64</v>
      </c>
      <c r="R71" s="38">
        <v>18.649999999999999</v>
      </c>
      <c r="S71" s="38">
        <v>0</v>
      </c>
      <c r="T71" s="37">
        <f>SUMPRODUCT(LTA!J71:AN71,LTA!J$101:AN$101,LTA!J$105:AN$105)</f>
        <v>32.299999999999997</v>
      </c>
      <c r="U71" s="37">
        <f>SUMPRODUCT(LTA!J71:AN71,LTA!J$102:AN$102,LTA!J$105:AN$105)</f>
        <v>369.56484899999992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3.96</v>
      </c>
      <c r="AB71" s="75">
        <f>-STOA!P71</f>
        <v>-150</v>
      </c>
      <c r="AC71">
        <f t="shared" si="3"/>
        <v>11.857782043502802</v>
      </c>
      <c r="AD71">
        <f t="shared" si="4"/>
        <v>1098.5122637623833</v>
      </c>
      <c r="AE71">
        <f>'IDT-1'!F71</f>
        <v>0</v>
      </c>
      <c r="AF71" s="24"/>
      <c r="AG71">
        <f t="shared" si="5"/>
        <v>1098.5122637623833</v>
      </c>
      <c r="AI71" s="34">
        <f>PXIL!J71</f>
        <v>0</v>
      </c>
      <c r="AJ71" s="34">
        <f>PXIL!P71</f>
        <v>0</v>
      </c>
      <c r="AK71" s="34">
        <f>RTM_IEX!J71</f>
        <v>24.07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7.8835799999999994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56.81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680.23162725448174</v>
      </c>
      <c r="P72" s="36">
        <v>74.792871017274479</v>
      </c>
      <c r="Q72" s="36">
        <v>26.64</v>
      </c>
      <c r="R72" s="38">
        <v>9.490000000000002</v>
      </c>
      <c r="S72" s="38">
        <v>0</v>
      </c>
      <c r="T72" s="37">
        <f>SUMPRODUCT(LTA!J72:AN72,LTA!J$101:AN$101,LTA!J$105:AN$105)</f>
        <v>21.87</v>
      </c>
      <c r="U72" s="37">
        <f>SUMPRODUCT(LTA!J72:AN72,LTA!J$102:AN$102,LTA!J$105:AN$105)</f>
        <v>360.08685499999996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3.96</v>
      </c>
      <c r="AB72" s="75">
        <f>-STOA!P72</f>
        <v>-150</v>
      </c>
      <c r="AC72">
        <f t="shared" si="3"/>
        <v>11.944091098216111</v>
      </c>
      <c r="AD72">
        <f t="shared" si="4"/>
        <v>1108.7008421735402</v>
      </c>
      <c r="AE72">
        <f>'IDT-1'!F72</f>
        <v>0</v>
      </c>
      <c r="AF72" s="24"/>
      <c r="AG72">
        <f t="shared" si="5"/>
        <v>1108.7008421735402</v>
      </c>
      <c r="AI72" s="34">
        <f>PXIL!J72</f>
        <v>0</v>
      </c>
      <c r="AJ72" s="34">
        <f>PXIL!P72</f>
        <v>0</v>
      </c>
      <c r="AK72" s="34">
        <f>RTM_IEX!J72</f>
        <v>28.88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7.9437600000000002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748.83312516146339</v>
      </c>
      <c r="P73" s="36">
        <v>74.792871017274479</v>
      </c>
      <c r="Q73" s="36">
        <v>26.64</v>
      </c>
      <c r="R73" s="38">
        <v>3.7199999999999998</v>
      </c>
      <c r="S73" s="38">
        <v>0</v>
      </c>
      <c r="T73" s="37">
        <f>SUMPRODUCT(LTA!J73:AN73,LTA!J$101:AN$101,LTA!J$105:AN$105)</f>
        <v>15.53</v>
      </c>
      <c r="U73" s="37">
        <f>SUMPRODUCT(LTA!J73:AN73,LTA!J$102:AN$102,LTA!J$105:AN$105)</f>
        <v>351.59169199999997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3.96</v>
      </c>
      <c r="AB73" s="75">
        <f>-STOA!P73</f>
        <v>-150</v>
      </c>
      <c r="AC73">
        <f t="shared" si="3"/>
        <v>12.17294308523387</v>
      </c>
      <c r="AD73">
        <f t="shared" si="4"/>
        <v>1119.6485050935041</v>
      </c>
      <c r="AE73">
        <f>'IDT-1'!F73</f>
        <v>0</v>
      </c>
      <c r="AF73" s="24"/>
      <c r="AG73">
        <f t="shared" si="5"/>
        <v>1119.6485050935041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7.9437600000000002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56.81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772.26762882706066</v>
      </c>
      <c r="P74" s="36">
        <v>74.792871017274479</v>
      </c>
      <c r="Q74" s="36">
        <v>26.64</v>
      </c>
      <c r="R74" s="38">
        <v>1</v>
      </c>
      <c r="S74" s="38">
        <v>0</v>
      </c>
      <c r="T74" s="37">
        <f>SUMPRODUCT(LTA!J74:AN74,LTA!J$101:AN$101,LTA!J$105:AN$105)</f>
        <v>9.26</v>
      </c>
      <c r="U74" s="37">
        <f>SUMPRODUCT(LTA!J74:AN74,LTA!J$102:AN$102,LTA!J$105:AN$105)</f>
        <v>346.09367699999996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3.96</v>
      </c>
      <c r="AB74" s="75">
        <f>-STOA!P74</f>
        <v>-150</v>
      </c>
      <c r="AC74">
        <f t="shared" si="3"/>
        <v>12.29892053637422</v>
      </c>
      <c r="AD74">
        <f t="shared" si="4"/>
        <v>1122.4690163079608</v>
      </c>
      <c r="AE74">
        <f>'IDT-1'!F74</f>
        <v>0</v>
      </c>
      <c r="AF74" s="24"/>
      <c r="AG74">
        <f t="shared" si="5"/>
        <v>1122.4690163079608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7.9437600000000002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56.81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789.85474708584172</v>
      </c>
      <c r="P75" s="36">
        <v>74.792871017274479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4.17</v>
      </c>
      <c r="U75" s="37">
        <f>SUMPRODUCT(LTA!J75:AN75,LTA!J$102:AN$102,LTA!J$105:AN$105)</f>
        <v>341.30499599999996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4.04</v>
      </c>
      <c r="AB75" s="75">
        <f>-STOA!P75</f>
        <v>-150</v>
      </c>
      <c r="AC75">
        <f t="shared" si="3"/>
        <v>12.406770355697315</v>
      </c>
      <c r="AD75">
        <f t="shared" si="4"/>
        <v>1123.1496037474187</v>
      </c>
      <c r="AE75">
        <f>'IDT-1'!F75</f>
        <v>0</v>
      </c>
      <c r="AF75" s="24"/>
      <c r="AG75">
        <f t="shared" si="5"/>
        <v>1123.1496037474187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7.9437600000000002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56.81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809.10802863391802</v>
      </c>
      <c r="P76" s="36">
        <v>74.792871017274479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0.39</v>
      </c>
      <c r="U76" s="37">
        <f>SUMPRODUCT(LTA!J76:AN76,LTA!J$102:AN$102,LTA!J$105:AN$105)</f>
        <v>338.86251499999997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4.04</v>
      </c>
      <c r="AB76" s="75">
        <f>-STOA!P76</f>
        <v>-150</v>
      </c>
      <c r="AC76">
        <f t="shared" si="3"/>
        <v>12.38916171442782</v>
      </c>
      <c r="AD76">
        <f t="shared" si="4"/>
        <v>1151.1980129367644</v>
      </c>
      <c r="AE76">
        <f>'IDT-1'!F76</f>
        <v>0</v>
      </c>
      <c r="AF76" s="24"/>
      <c r="AG76">
        <f t="shared" si="5"/>
        <v>1151.1980129367644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7.9437600000000002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56.81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838.06105338751297</v>
      </c>
      <c r="P77" s="36">
        <v>74.792871017274479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338.22999999999996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4.04</v>
      </c>
      <c r="AB77" s="75">
        <f>-STOA!P77</f>
        <v>-150</v>
      </c>
      <c r="AC77">
        <f t="shared" si="3"/>
        <v>12.623861996358018</v>
      </c>
      <c r="AD77">
        <f t="shared" si="4"/>
        <v>1178.9038224084293</v>
      </c>
      <c r="AE77">
        <f>'IDT-1'!F77</f>
        <v>0</v>
      </c>
      <c r="AF77" s="24"/>
      <c r="AG77">
        <f t="shared" si="5"/>
        <v>1178.9038224084293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7.9437600000000002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56.81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874.90801389256148</v>
      </c>
      <c r="P78" s="36">
        <v>74.792871017274479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338.22999999999996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4.04</v>
      </c>
      <c r="AB78" s="75">
        <f>-STOA!P78</f>
        <v>-150</v>
      </c>
      <c r="AC78">
        <f t="shared" si="3"/>
        <v>12.975648253224872</v>
      </c>
      <c r="AD78">
        <f t="shared" si="4"/>
        <v>1210.3889966566112</v>
      </c>
      <c r="AE78">
        <f>'IDT-1'!F78</f>
        <v>-36</v>
      </c>
      <c r="AF78" s="24"/>
      <c r="AG78">
        <f t="shared" si="5"/>
        <v>1174.3889966566112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7.9437600000000002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863.89492038341575</v>
      </c>
      <c r="P79" s="36">
        <v>74.792871017274479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338.29999999999995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4.04</v>
      </c>
      <c r="AB79" s="75">
        <f>-STOA!P79</f>
        <v>-150</v>
      </c>
      <c r="AC79">
        <f t="shared" si="3"/>
        <v>12.741810690499156</v>
      </c>
      <c r="AD79">
        <f t="shared" si="4"/>
        <v>1202.8697407101911</v>
      </c>
      <c r="AE79">
        <f>'IDT-1'!F79</f>
        <v>-47</v>
      </c>
      <c r="AF79" s="24"/>
      <c r="AG79">
        <f t="shared" si="5"/>
        <v>1155.8697407101911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7.9437600000000002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875.93562615646817</v>
      </c>
      <c r="P80" s="36">
        <v>74.792871017274479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338.29999999999995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4.04</v>
      </c>
      <c r="AB80" s="75">
        <f>-STOA!P80</f>
        <v>-150</v>
      </c>
      <c r="AC80">
        <f t="shared" si="3"/>
        <v>12.842952618992797</v>
      </c>
      <c r="AD80">
        <f t="shared" si="4"/>
        <v>1214.8093045547498</v>
      </c>
      <c r="AE80">
        <f>'IDT-1'!F80</f>
        <v>-69</v>
      </c>
      <c r="AF80" s="24"/>
      <c r="AG80">
        <f t="shared" si="5"/>
        <v>1145.8093045547498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7.9437600000000002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858.36273036572231</v>
      </c>
      <c r="P81" s="36">
        <v>74.792871017274479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338.29999999999995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4.04</v>
      </c>
      <c r="AB81" s="75">
        <f>-STOA!P81</f>
        <v>-150</v>
      </c>
      <c r="AC81">
        <f t="shared" si="3"/>
        <v>12.735744294350532</v>
      </c>
      <c r="AD81">
        <f t="shared" si="4"/>
        <v>1202.1536170886461</v>
      </c>
      <c r="AE81">
        <f>'IDT-1'!F81</f>
        <v>-81</v>
      </c>
      <c r="AF81" s="24"/>
      <c r="AG81">
        <f t="shared" si="5"/>
        <v>1121.1536170886461</v>
      </c>
      <c r="AI81" s="34">
        <f>PXIL!J81</f>
        <v>0</v>
      </c>
      <c r="AJ81" s="34">
        <f>PXIL!P81</f>
        <v>0</v>
      </c>
      <c r="AK81" s="34">
        <f>RTM_IEX!J81</f>
        <v>4.8099999999999996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775.99140426131203</v>
      </c>
      <c r="P82" s="36">
        <v>74.792871017274479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327.99999999999994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4.04</v>
      </c>
      <c r="AB82" s="75">
        <f>-STOA!P82</f>
        <v>-150</v>
      </c>
      <c r="AC82">
        <f t="shared" si="3"/>
        <v>11.976704771147709</v>
      </c>
      <c r="AD82">
        <f t="shared" si="4"/>
        <v>1098.4915105074388</v>
      </c>
      <c r="AE82">
        <f>'IDT-1'!F82</f>
        <v>0</v>
      </c>
      <c r="AF82" s="24"/>
      <c r="AG82">
        <f t="shared" si="5"/>
        <v>1098.4915105074388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729.8145200343638</v>
      </c>
      <c r="P83" s="36">
        <v>74.792871017274479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342.68999999999994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4.04</v>
      </c>
      <c r="AB83" s="75">
        <f>-STOA!P83</f>
        <v>-150</v>
      </c>
      <c r="AC83">
        <f t="shared" si="3"/>
        <v>11.794832416816012</v>
      </c>
      <c r="AD83">
        <f t="shared" si="4"/>
        <v>1070.9964986348223</v>
      </c>
      <c r="AE83">
        <f>'IDT-1'!F83</f>
        <v>0</v>
      </c>
      <c r="AF83" s="24"/>
      <c r="AG83">
        <f t="shared" si="5"/>
        <v>1070.9964986348223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665.22582352299582</v>
      </c>
      <c r="P84" s="36">
        <v>74.792871017274479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344.15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4.04</v>
      </c>
      <c r="AB84" s="75">
        <f>-STOA!P84</f>
        <v>-150</v>
      </c>
      <c r="AC84">
        <f t="shared" si="3"/>
        <v>11.179839788871629</v>
      </c>
      <c r="AD84">
        <f t="shared" si="4"/>
        <v>1018.4827947513985</v>
      </c>
      <c r="AE84">
        <f>'IDT-1'!F84</f>
        <v>0</v>
      </c>
      <c r="AF84" s="24"/>
      <c r="AG84">
        <f t="shared" si="5"/>
        <v>1018.4827947513985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621.90630498773214</v>
      </c>
      <c r="P85" s="36">
        <v>74.792871017274479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344.50999999999993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4.04</v>
      </c>
      <c r="AB85" s="75">
        <f>-STOA!P85</f>
        <v>-150</v>
      </c>
      <c r="AC85">
        <f t="shared" si="3"/>
        <v>10.859383833175414</v>
      </c>
      <c r="AD85">
        <f t="shared" si="4"/>
        <v>980.65373217183094</v>
      </c>
      <c r="AE85">
        <f>'IDT-1'!F85</f>
        <v>0</v>
      </c>
      <c r="AF85" s="24"/>
      <c r="AG85">
        <f t="shared" si="5"/>
        <v>980.65373217183094</v>
      </c>
      <c r="AI85" s="34">
        <f>PXIL!J85</f>
        <v>0</v>
      </c>
      <c r="AJ85" s="34">
        <f>PXIL!P85</f>
        <v>0</v>
      </c>
      <c r="AK85" s="34">
        <f>RTM_IEX!J85</f>
        <v>4.8099999999999996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595.91257918858764</v>
      </c>
      <c r="P86" s="36">
        <v>74.792871017274479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334.23999999999995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4.04</v>
      </c>
      <c r="AB86" s="75">
        <f>-STOA!P86</f>
        <v>-150</v>
      </c>
      <c r="AC86">
        <f t="shared" si="3"/>
        <v>10.514364536462601</v>
      </c>
      <c r="AD86">
        <f t="shared" si="4"/>
        <v>939.92502566939947</v>
      </c>
      <c r="AE86">
        <f>'IDT-1'!F86</f>
        <v>0</v>
      </c>
      <c r="AF86" s="24"/>
      <c r="AG86">
        <f t="shared" si="5"/>
        <v>939.92502566939947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582.91940885352017</v>
      </c>
      <c r="P87" s="36">
        <v>74.792871017274479</v>
      </c>
      <c r="Q87" s="36">
        <v>7.7013416971597835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330.24999999999994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3.96</v>
      </c>
      <c r="AB87" s="75">
        <f>-STOA!P87</f>
        <v>-150</v>
      </c>
      <c r="AC87">
        <f t="shared" si="3"/>
        <v>10.296660753153066</v>
      </c>
      <c r="AD87">
        <f t="shared" si="4"/>
        <v>894.14090081480128</v>
      </c>
      <c r="AE87">
        <f>'IDT-1'!F87</f>
        <v>-8</v>
      </c>
      <c r="AF87" s="24"/>
      <c r="AG87">
        <f t="shared" si="5"/>
        <v>886.14090081480128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572.93498601327428</v>
      </c>
      <c r="P88" s="36">
        <v>74.792871017274479</v>
      </c>
      <c r="Q88" s="36">
        <v>7.7013416971597835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326.23999999999995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3.96</v>
      </c>
      <c r="AB88" s="75">
        <f>-STOA!P88</f>
        <v>-150</v>
      </c>
      <c r="AC88">
        <f t="shared" si="3"/>
        <v>10.179107601295003</v>
      </c>
      <c r="AD88">
        <f t="shared" si="4"/>
        <v>880.26403112641367</v>
      </c>
      <c r="AE88">
        <f>'IDT-1'!F88</f>
        <v>0</v>
      </c>
      <c r="AF88" s="24"/>
      <c r="AG88">
        <f t="shared" si="5"/>
        <v>880.26403112641367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579.09717934638195</v>
      </c>
      <c r="P89" s="36">
        <v>74.789999999999992</v>
      </c>
      <c r="Q89" s="36">
        <v>7.7013416971597835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322.55999999999995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3.96</v>
      </c>
      <c r="AB89" s="75">
        <f>-STOA!P89</f>
        <v>-150</v>
      </c>
      <c r="AC89">
        <f t="shared" si="3"/>
        <v>10.11522233149911</v>
      </c>
      <c r="AD89">
        <f t="shared" si="4"/>
        <v>892.80723871204259</v>
      </c>
      <c r="AE89">
        <f>'IDT-1'!F89</f>
        <v>-30.443999999999999</v>
      </c>
      <c r="AF89" s="24"/>
      <c r="AG89">
        <f t="shared" si="5"/>
        <v>862.36323871204263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568.58804871567065</v>
      </c>
      <c r="P90" s="36">
        <v>74.792899736352368</v>
      </c>
      <c r="Q90" s="36">
        <v>7.7013416971597835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323.52999999999997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3.96</v>
      </c>
      <c r="AB90" s="75">
        <f>-STOA!P90</f>
        <v>-150</v>
      </c>
      <c r="AC90">
        <f t="shared" si="3"/>
        <v>10.094416096060719</v>
      </c>
      <c r="AD90">
        <f t="shared" si="4"/>
        <v>876.29181405312215</v>
      </c>
      <c r="AE90">
        <f>'IDT-1'!F90</f>
        <v>-18.071999999999999</v>
      </c>
      <c r="AF90" s="24"/>
      <c r="AG90">
        <f t="shared" si="5"/>
        <v>858.21981405312215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565.38175381540475</v>
      </c>
      <c r="P91" s="36">
        <v>74.789999999999992</v>
      </c>
      <c r="Q91" s="36">
        <v>7.7013416971597835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323.85000000000008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3.86</v>
      </c>
      <c r="AB91" s="75">
        <f>-STOA!P91</f>
        <v>-150</v>
      </c>
      <c r="AC91">
        <f t="shared" si="3"/>
        <v>10.052364545663346</v>
      </c>
      <c r="AD91">
        <f t="shared" si="4"/>
        <v>875.34467096690128</v>
      </c>
      <c r="AE91">
        <f>'IDT-1'!F91</f>
        <v>-37.825000000000003</v>
      </c>
      <c r="AF91" s="24"/>
      <c r="AG91">
        <f t="shared" si="5"/>
        <v>837.51967096690123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564.54293173707936</v>
      </c>
      <c r="P92" s="36">
        <v>48.139999999999993</v>
      </c>
      <c r="Q92" s="36">
        <v>7.7013416971597835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323.97000000000008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3.86</v>
      </c>
      <c r="AB92" s="75">
        <f>-STOA!P92</f>
        <v>-150</v>
      </c>
      <c r="AC92">
        <f t="shared" si="3"/>
        <v>9.7801106515809693</v>
      </c>
      <c r="AD92">
        <f t="shared" si="4"/>
        <v>853.24810278265841</v>
      </c>
      <c r="AE92">
        <f>'IDT-1'!F92</f>
        <v>-28.832000000000001</v>
      </c>
      <c r="AF92" s="24"/>
      <c r="AG92">
        <f t="shared" si="5"/>
        <v>824.41610278265841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564.54503413594557</v>
      </c>
      <c r="P93" s="36">
        <v>48.139999999999993</v>
      </c>
      <c r="Q93" s="36">
        <v>7.7013416971597835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329.60000000000008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-39</v>
      </c>
      <c r="AA93" s="75">
        <f>STOA!J93</f>
        <v>3.86</v>
      </c>
      <c r="AB93" s="75">
        <f>-STOA!P93</f>
        <v>-150</v>
      </c>
      <c r="AC93">
        <f t="shared" si="3"/>
        <v>10.15779546300212</v>
      </c>
      <c r="AD93">
        <f t="shared" si="4"/>
        <v>819.50252037010341</v>
      </c>
      <c r="AE93">
        <f>'IDT-1'!F93</f>
        <v>-6.92</v>
      </c>
      <c r="AF93" s="24"/>
      <c r="AG93">
        <f t="shared" si="5"/>
        <v>812.58252037010345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564.54556643847934</v>
      </c>
      <c r="P94" s="36">
        <v>48.139999999999993</v>
      </c>
      <c r="Q94" s="36">
        <v>7.7013416971597835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330.95000000000005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-65</v>
      </c>
      <c r="AA94" s="75">
        <f>STOA!J94</f>
        <v>3.86</v>
      </c>
      <c r="AB94" s="75">
        <f>-STOA!P94</f>
        <v>-150</v>
      </c>
      <c r="AC94">
        <f t="shared" si="3"/>
        <v>10.389390035190518</v>
      </c>
      <c r="AD94">
        <f t="shared" si="4"/>
        <v>794.62145810044865</v>
      </c>
      <c r="AE94">
        <f>'IDT-1'!F94</f>
        <v>0</v>
      </c>
      <c r="AF94" s="24"/>
      <c r="AG94">
        <f t="shared" si="5"/>
        <v>794.62145810044865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565.60341385940171</v>
      </c>
      <c r="P95" s="36">
        <v>48.139999999999993</v>
      </c>
      <c r="Q95" s="36">
        <v>7.6999999999999984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331.31000000000006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-84</v>
      </c>
      <c r="AA95" s="75">
        <f>STOA!J95</f>
        <v>3.86</v>
      </c>
      <c r="AB95" s="75">
        <f>-STOA!P95</f>
        <v>-150</v>
      </c>
      <c r="AC95">
        <f t="shared" si="3"/>
        <v>10.62153878411724</v>
      </c>
      <c r="AD95">
        <f t="shared" si="4"/>
        <v>769.80581507528461</v>
      </c>
      <c r="AE95">
        <f>'IDT-1'!F95</f>
        <v>0</v>
      </c>
      <c r="AF95" s="24"/>
      <c r="AG95">
        <f t="shared" si="5"/>
        <v>769.80581507528461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565.59181657354304</v>
      </c>
      <c r="P96" s="36">
        <v>48.139999999999993</v>
      </c>
      <c r="Q96" s="36">
        <v>7.6999999999999984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331.63000000000005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-101</v>
      </c>
      <c r="AA96" s="75">
        <f>STOA!J96</f>
        <v>3.86</v>
      </c>
      <c r="AB96" s="75">
        <f>-STOA!P96</f>
        <v>-150</v>
      </c>
      <c r="AC96">
        <f t="shared" si="3"/>
        <v>10.79355252141381</v>
      </c>
      <c r="AD96">
        <f t="shared" si="4"/>
        <v>749.94220405212934</v>
      </c>
      <c r="AE96">
        <f>'IDT-1'!F96</f>
        <v>0</v>
      </c>
      <c r="AF96" s="24"/>
      <c r="AG96">
        <f t="shared" si="5"/>
        <v>749.94220405212934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565.78098833220088</v>
      </c>
      <c r="P97" s="36">
        <v>48.139999999999993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332.00000000000006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-119</v>
      </c>
      <c r="AA97" s="75">
        <f>STOA!J97</f>
        <v>3.86</v>
      </c>
      <c r="AB97" s="75">
        <f>-STOA!P97</f>
        <v>-150</v>
      </c>
      <c r="AC97">
        <f t="shared" si="3"/>
        <v>10.950730403234539</v>
      </c>
      <c r="AD97">
        <f t="shared" si="4"/>
        <v>732.34419792896654</v>
      </c>
      <c r="AE97">
        <f>'IDT-1'!F97</f>
        <v>0</v>
      </c>
      <c r="AF97" s="24"/>
      <c r="AG97">
        <f t="shared" si="5"/>
        <v>732.34419792896654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540.2343819275045</v>
      </c>
      <c r="P98" s="36">
        <v>43.18</v>
      </c>
      <c r="Q98" s="36">
        <v>7.6999999999999984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311.93000000000006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</v>
      </c>
      <c r="AA98" s="75">
        <f>STOA!J98</f>
        <v>3.86</v>
      </c>
      <c r="AB98" s="75">
        <f>-STOA!P98</f>
        <v>-150</v>
      </c>
      <c r="AC98">
        <f t="shared" si="3"/>
        <v>10.212454073614193</v>
      </c>
      <c r="AD98">
        <f t="shared" si="4"/>
        <v>719.50586785389044</v>
      </c>
      <c r="AE98">
        <f>'IDT-1'!F98</f>
        <v>0</v>
      </c>
      <c r="AF98" s="24"/>
      <c r="AG98">
        <f t="shared" si="5"/>
        <v>719.50586785389044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0.18985285500000021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1.3506163075783544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15.540293827283616</v>
      </c>
      <c r="P99" s="36">
        <f t="shared" si="6"/>
        <v>1.372356904046196</v>
      </c>
      <c r="Q99" s="36">
        <f t="shared" si="6"/>
        <v>0.39768902509147974</v>
      </c>
      <c r="R99" s="38">
        <f>SUM(R3:R98)/4000</f>
        <v>0.24448064136125672</v>
      </c>
      <c r="S99" s="38">
        <f t="shared" si="6"/>
        <v>0</v>
      </c>
      <c r="T99" s="37">
        <f t="shared" si="6"/>
        <v>0.81093999999999977</v>
      </c>
      <c r="U99" s="37">
        <f t="shared" si="6"/>
        <v>8.5887967210000014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-0.64899250000000008</v>
      </c>
      <c r="AA99" s="75">
        <f t="shared" si="6"/>
        <v>9.6970000000000042E-2</v>
      </c>
      <c r="AB99" s="75">
        <f t="shared" si="6"/>
        <v>-3.6</v>
      </c>
      <c r="AC99">
        <f t="shared" si="6"/>
        <v>0.28369813533543647</v>
      </c>
      <c r="AD99">
        <f t="shared" si="6"/>
        <v>23.536925646025463</v>
      </c>
      <c r="AE99">
        <f t="shared" si="6"/>
        <v>-0.12357975</v>
      </c>
      <c r="AG99">
        <f t="shared" si="6"/>
        <v>23.413345896025461</v>
      </c>
      <c r="AI99">
        <f t="shared" si="6"/>
        <v>0</v>
      </c>
      <c r="AJ99">
        <f t="shared" si="6"/>
        <v>0</v>
      </c>
      <c r="AK99">
        <f t="shared" si="6"/>
        <v>0.18411999999999998</v>
      </c>
      <c r="AL99">
        <f t="shared" si="6"/>
        <v>-0.70650000000000002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1.27332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0.70177154486773752</v>
      </c>
      <c r="AD3">
        <f>SUM(B3:AB3,AI3:AV3)-AC3</f>
        <v>82.842459987005782</v>
      </c>
      <c r="AE3">
        <f>'IDT-1'!E3</f>
        <v>0</v>
      </c>
      <c r="AF3" s="24"/>
      <c r="AG3">
        <f>SUM(AD3:AF3)</f>
        <v>82.842459987005782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14.44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0.70177154486773752</v>
      </c>
      <c r="AD4">
        <f t="shared" ref="AD4:AD67" si="1">SUM(B4:AB4,AI4:AV4)-AC4</f>
        <v>82.842459987005782</v>
      </c>
      <c r="AE4">
        <f>'IDT-1'!E4</f>
        <v>0</v>
      </c>
      <c r="AF4" s="24"/>
      <c r="AG4">
        <f t="shared" ref="AG4:AG67" si="2">SUM(AD4:AF4)</f>
        <v>82.842459987005782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14.44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0.67749554486773755</v>
      </c>
      <c r="AD5">
        <f t="shared" si="1"/>
        <v>79.976735987005782</v>
      </c>
      <c r="AE5">
        <f>'IDT-1'!E5</f>
        <v>0</v>
      </c>
      <c r="AF5" s="24"/>
      <c r="AG5">
        <f t="shared" si="2"/>
        <v>79.976735987005782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11.55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0.66136754486773752</v>
      </c>
      <c r="AD6">
        <f t="shared" si="1"/>
        <v>78.072863987005775</v>
      </c>
      <c r="AE6">
        <f>'IDT-1'!E6</f>
        <v>0</v>
      </c>
      <c r="AF6" s="24"/>
      <c r="AG6">
        <f t="shared" si="2"/>
        <v>78.072863987005775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9.6300000000000008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0.66136754486773752</v>
      </c>
      <c r="AD7">
        <f t="shared" si="1"/>
        <v>78.072863987005775</v>
      </c>
      <c r="AE7">
        <f>'IDT-1'!E7</f>
        <v>0</v>
      </c>
      <c r="AF7" s="24"/>
      <c r="AG7">
        <f t="shared" si="2"/>
        <v>78.072863987005775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0.66136754486773752</v>
      </c>
      <c r="AD8">
        <f t="shared" si="1"/>
        <v>78.072863987005775</v>
      </c>
      <c r="AE8">
        <f>'IDT-1'!E8</f>
        <v>0</v>
      </c>
      <c r="AF8" s="24"/>
      <c r="AG8">
        <f t="shared" si="2"/>
        <v>78.072863987005775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0.66136754486773752</v>
      </c>
      <c r="AD9">
        <f t="shared" si="1"/>
        <v>78.072863987005775</v>
      </c>
      <c r="AE9">
        <f>'IDT-1'!E9</f>
        <v>0</v>
      </c>
      <c r="AF9" s="24"/>
      <c r="AG9">
        <f t="shared" si="2"/>
        <v>78.072863987005775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0.66136754486773752</v>
      </c>
      <c r="AD10">
        <f t="shared" si="1"/>
        <v>78.072863987005775</v>
      </c>
      <c r="AE10">
        <f>'IDT-1'!E10</f>
        <v>0</v>
      </c>
      <c r="AF10" s="24"/>
      <c r="AG10">
        <f t="shared" si="2"/>
        <v>78.072863987005775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0.58047554486773756</v>
      </c>
      <c r="AD11">
        <f t="shared" si="1"/>
        <v>68.523755987005785</v>
      </c>
      <c r="AE11">
        <f>'IDT-1'!E11</f>
        <v>0</v>
      </c>
      <c r="AF11" s="24"/>
      <c r="AG11">
        <f t="shared" si="2"/>
        <v>68.523755987005785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0.58047554486773756</v>
      </c>
      <c r="AD12">
        <f t="shared" si="1"/>
        <v>68.523755987005785</v>
      </c>
      <c r="AE12">
        <f>'IDT-1'!E12</f>
        <v>0</v>
      </c>
      <c r="AF12" s="24"/>
      <c r="AG12">
        <f t="shared" si="2"/>
        <v>68.523755987005785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0.58047554486773756</v>
      </c>
      <c r="AD13">
        <f t="shared" si="1"/>
        <v>68.523755987005785</v>
      </c>
      <c r="AE13">
        <f>'IDT-1'!E13</f>
        <v>0</v>
      </c>
      <c r="AF13" s="24"/>
      <c r="AG13">
        <f t="shared" si="2"/>
        <v>68.523755987005785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0.58047554486773756</v>
      </c>
      <c r="AD14">
        <f t="shared" si="1"/>
        <v>68.523755987005785</v>
      </c>
      <c r="AE14">
        <f>'IDT-1'!E14</f>
        <v>0</v>
      </c>
      <c r="AF14" s="24"/>
      <c r="AG14">
        <f t="shared" si="2"/>
        <v>68.523755987005785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0.58047554486773756</v>
      </c>
      <c r="AD15">
        <f t="shared" si="1"/>
        <v>68.523755987005785</v>
      </c>
      <c r="AE15">
        <f>'IDT-1'!E15</f>
        <v>0</v>
      </c>
      <c r="AF15" s="24"/>
      <c r="AG15">
        <f t="shared" si="2"/>
        <v>68.523755987005785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0.58047554486773756</v>
      </c>
      <c r="AD16">
        <f t="shared" si="1"/>
        <v>68.523755987005785</v>
      </c>
      <c r="AE16">
        <f>'IDT-1'!E16</f>
        <v>0</v>
      </c>
      <c r="AF16" s="24"/>
      <c r="AG16">
        <f t="shared" si="2"/>
        <v>68.523755987005785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0.58047554486773756</v>
      </c>
      <c r="AD17">
        <f t="shared" si="1"/>
        <v>68.523755987005785</v>
      </c>
      <c r="AE17">
        <f>'IDT-1'!E17</f>
        <v>0</v>
      </c>
      <c r="AF17" s="24"/>
      <c r="AG17">
        <f t="shared" si="2"/>
        <v>68.523755987005785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0.58047554486773756</v>
      </c>
      <c r="AD18">
        <f t="shared" si="1"/>
        <v>68.523755987005785</v>
      </c>
      <c r="AE18">
        <f>'IDT-1'!E18</f>
        <v>0</v>
      </c>
      <c r="AF18" s="24"/>
      <c r="AG18">
        <f t="shared" si="2"/>
        <v>68.523755987005785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0.58047554486773756</v>
      </c>
      <c r="AD19">
        <f t="shared" si="1"/>
        <v>68.523755987005785</v>
      </c>
      <c r="AE19">
        <f>'IDT-1'!E19</f>
        <v>0</v>
      </c>
      <c r="AF19" s="24"/>
      <c r="AG19">
        <f t="shared" si="2"/>
        <v>68.523755987005785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0.58047554486773756</v>
      </c>
      <c r="AD20">
        <f t="shared" si="1"/>
        <v>68.523755987005785</v>
      </c>
      <c r="AE20">
        <f>'IDT-1'!E20</f>
        <v>0</v>
      </c>
      <c r="AF20" s="24"/>
      <c r="AG20">
        <f t="shared" si="2"/>
        <v>68.523755987005785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0.58047554486773756</v>
      </c>
      <c r="AD21">
        <f t="shared" si="1"/>
        <v>68.523755987005785</v>
      </c>
      <c r="AE21">
        <f>'IDT-1'!E21</f>
        <v>0</v>
      </c>
      <c r="AF21" s="24"/>
      <c r="AG21">
        <f t="shared" si="2"/>
        <v>68.523755987005785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0.58047554486773756</v>
      </c>
      <c r="AD22">
        <f t="shared" si="1"/>
        <v>68.523755987005785</v>
      </c>
      <c r="AE22">
        <f>'IDT-1'!E22</f>
        <v>0</v>
      </c>
      <c r="AF22" s="24"/>
      <c r="AG22">
        <f t="shared" si="2"/>
        <v>68.523755987005785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0.66136754486773752</v>
      </c>
      <c r="AD23">
        <f t="shared" si="1"/>
        <v>78.072863987005775</v>
      </c>
      <c r="AE23">
        <f>'IDT-1'!E23</f>
        <v>0</v>
      </c>
      <c r="AF23" s="24"/>
      <c r="AG23">
        <f t="shared" si="2"/>
        <v>78.072863987005775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0.66136754486773752</v>
      </c>
      <c r="AD24">
        <f t="shared" si="1"/>
        <v>78.072863987005775</v>
      </c>
      <c r="AE24">
        <f>'IDT-1'!E24</f>
        <v>0</v>
      </c>
      <c r="AF24" s="24"/>
      <c r="AG24">
        <f t="shared" si="2"/>
        <v>78.072863987005775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0.66943154486773759</v>
      </c>
      <c r="AD25">
        <f t="shared" si="1"/>
        <v>79.024799987005792</v>
      </c>
      <c r="AE25">
        <f>'IDT-1'!E25</f>
        <v>0</v>
      </c>
      <c r="AF25" s="24"/>
      <c r="AG25">
        <f t="shared" si="2"/>
        <v>79.024799987005792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10.59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0.69370754486773756</v>
      </c>
      <c r="AD26">
        <f t="shared" si="1"/>
        <v>81.890523987005793</v>
      </c>
      <c r="AE26">
        <f>'IDT-1'!E26</f>
        <v>0</v>
      </c>
      <c r="AF26" s="24"/>
      <c r="AG26">
        <f t="shared" si="2"/>
        <v>81.890523987005793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13.48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0.72881188799999996</v>
      </c>
      <c r="AD27">
        <f t="shared" si="1"/>
        <v>86.034508111999997</v>
      </c>
      <c r="AE27">
        <f>'IDT-1'!E27</f>
        <v>0</v>
      </c>
      <c r="AF27" s="24"/>
      <c r="AG27">
        <f t="shared" si="2"/>
        <v>86.034508111999997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18.29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19.059999999999999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0.76921588799999996</v>
      </c>
      <c r="AD28">
        <f t="shared" si="1"/>
        <v>90.80410411199999</v>
      </c>
      <c r="AE28">
        <f>'IDT-1'!E28</f>
        <v>0</v>
      </c>
      <c r="AF28" s="24"/>
      <c r="AG28">
        <f t="shared" si="2"/>
        <v>90.80410411199999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23.1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19.059999999999999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0.80163988799999997</v>
      </c>
      <c r="AD29">
        <f t="shared" si="1"/>
        <v>94.631680112000012</v>
      </c>
      <c r="AE29">
        <f>'IDT-1'!E29</f>
        <v>0</v>
      </c>
      <c r="AF29" s="24"/>
      <c r="AG29">
        <f t="shared" si="2"/>
        <v>94.631680112000012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26.96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19.059999999999999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0.82583188799999996</v>
      </c>
      <c r="AD30">
        <f t="shared" si="1"/>
        <v>97.487488112000008</v>
      </c>
      <c r="AE30">
        <f>'IDT-1'!E30</f>
        <v>0</v>
      </c>
      <c r="AF30" s="24"/>
      <c r="AG30">
        <f t="shared" si="2"/>
        <v>97.487488112000008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29.84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19.059999999999999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0.85817188799999999</v>
      </c>
      <c r="AD31">
        <f t="shared" si="1"/>
        <v>101.305148112</v>
      </c>
      <c r="AE31">
        <f>'IDT-1'!E31</f>
        <v>0</v>
      </c>
      <c r="AF31" s="24"/>
      <c r="AG31">
        <f t="shared" si="2"/>
        <v>101.305148112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33.69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19.059999999999999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0.89051188799999992</v>
      </c>
      <c r="AD32">
        <f t="shared" si="1"/>
        <v>105.12280811199999</v>
      </c>
      <c r="AE32">
        <f>'IDT-1'!E32</f>
        <v>0</v>
      </c>
      <c r="AF32" s="24"/>
      <c r="AG32">
        <f t="shared" si="2"/>
        <v>105.12280811199999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37.54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19.059999999999999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0.93099988799999989</v>
      </c>
      <c r="AD33">
        <f t="shared" si="1"/>
        <v>109.902320112</v>
      </c>
      <c r="AE33">
        <f>'IDT-1'!E33</f>
        <v>0</v>
      </c>
      <c r="AF33" s="24"/>
      <c r="AG33">
        <f t="shared" si="2"/>
        <v>109.902320112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42.36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19.059999999999999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0.96333988799999992</v>
      </c>
      <c r="AD34">
        <f t="shared" si="1"/>
        <v>113.71998011200002</v>
      </c>
      <c r="AE34">
        <f>'IDT-1'!E34</f>
        <v>0</v>
      </c>
      <c r="AF34" s="24"/>
      <c r="AG34">
        <f t="shared" si="2"/>
        <v>113.71998011200002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46.21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0.9951758879999999</v>
      </c>
      <c r="AD35">
        <f t="shared" si="1"/>
        <v>117.478144112</v>
      </c>
      <c r="AE35">
        <f>'IDT-1'!E35</f>
        <v>0</v>
      </c>
      <c r="AF35" s="24"/>
      <c r="AG35">
        <f t="shared" si="2"/>
        <v>117.478144112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50.06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1.035663888</v>
      </c>
      <c r="AD36">
        <f t="shared" si="1"/>
        <v>122.25765611199999</v>
      </c>
      <c r="AE36">
        <f>'IDT-1'!E36</f>
        <v>0</v>
      </c>
      <c r="AF36" s="24"/>
      <c r="AG36">
        <f t="shared" si="2"/>
        <v>122.25765611199999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54.88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1.27332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1.0680038879999998</v>
      </c>
      <c r="AD37">
        <f t="shared" si="1"/>
        <v>126.075316112</v>
      </c>
      <c r="AE37">
        <f>'IDT-1'!E37</f>
        <v>0</v>
      </c>
      <c r="AF37" s="24"/>
      <c r="AG37">
        <f t="shared" si="2"/>
        <v>126.075316112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58.73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1.27332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1.1003438879999998</v>
      </c>
      <c r="AD38">
        <f t="shared" si="1"/>
        <v>129.89297611199999</v>
      </c>
      <c r="AE38">
        <f>'IDT-1'!E38</f>
        <v>0</v>
      </c>
      <c r="AF38" s="24"/>
      <c r="AG38">
        <f t="shared" si="2"/>
        <v>129.89297611199999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62.58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1.27332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65.47</v>
      </c>
      <c r="AB39" s="75">
        <f>-STOA!Q39</f>
        <v>0</v>
      </c>
      <c r="AC39">
        <f t="shared" si="0"/>
        <v>1.1326838879999999</v>
      </c>
      <c r="AD39">
        <f t="shared" si="1"/>
        <v>133.710636112</v>
      </c>
      <c r="AE39">
        <f>'IDT-1'!E39</f>
        <v>0</v>
      </c>
      <c r="AF39" s="24"/>
      <c r="AG39">
        <f t="shared" si="2"/>
        <v>133.710636112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49.1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1.27332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65.47</v>
      </c>
      <c r="AB40" s="75">
        <f>-STOA!Q40</f>
        <v>0</v>
      </c>
      <c r="AC40">
        <f t="shared" si="0"/>
        <v>1.1569598879999998</v>
      </c>
      <c r="AD40">
        <f t="shared" si="1"/>
        <v>136.576360112</v>
      </c>
      <c r="AE40">
        <f>'IDT-1'!E40</f>
        <v>0</v>
      </c>
      <c r="AF40" s="24"/>
      <c r="AG40">
        <f t="shared" si="2"/>
        <v>136.576360112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51.99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1.27332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65.47</v>
      </c>
      <c r="AB41" s="75">
        <f>-STOA!Q41</f>
        <v>0</v>
      </c>
      <c r="AC41">
        <f t="shared" si="0"/>
        <v>1.1731718879999999</v>
      </c>
      <c r="AD41">
        <f t="shared" si="1"/>
        <v>138.49014811199999</v>
      </c>
      <c r="AE41">
        <f>'IDT-1'!E41</f>
        <v>0</v>
      </c>
      <c r="AF41" s="24"/>
      <c r="AG41">
        <f t="shared" si="2"/>
        <v>138.49014811199999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53.92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1.27332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101.09</v>
      </c>
      <c r="AB42" s="75">
        <f>-STOA!Q42</f>
        <v>0</v>
      </c>
      <c r="AC42">
        <f t="shared" si="0"/>
        <v>1.2054278879999998</v>
      </c>
      <c r="AD42">
        <f t="shared" si="1"/>
        <v>142.297892112</v>
      </c>
      <c r="AE42">
        <f>'IDT-1'!E42</f>
        <v>0</v>
      </c>
      <c r="AF42" s="24"/>
      <c r="AG42">
        <f t="shared" si="2"/>
        <v>142.297892112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22.14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1.27332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101.09</v>
      </c>
      <c r="AB43" s="75">
        <f>-STOA!Q43</f>
        <v>0</v>
      </c>
      <c r="AC43">
        <f t="shared" si="0"/>
        <v>1.2134918879999999</v>
      </c>
      <c r="AD43">
        <f t="shared" si="1"/>
        <v>143.24982811200002</v>
      </c>
      <c r="AE43">
        <f>'IDT-1'!E43</f>
        <v>0</v>
      </c>
      <c r="AF43" s="24"/>
      <c r="AG43">
        <f t="shared" si="2"/>
        <v>143.24982811200002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1.27332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101.09</v>
      </c>
      <c r="AB44" s="75">
        <f>-STOA!Q44</f>
        <v>0</v>
      </c>
      <c r="AC44">
        <f t="shared" si="0"/>
        <v>1.2134918879999999</v>
      </c>
      <c r="AD44">
        <f t="shared" si="1"/>
        <v>143.24982811200002</v>
      </c>
      <c r="AE44">
        <f>'IDT-1'!E44</f>
        <v>0</v>
      </c>
      <c r="AF44" s="24"/>
      <c r="AG44">
        <f t="shared" si="2"/>
        <v>143.24982811200002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23.1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1.27332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101.09</v>
      </c>
      <c r="AB45" s="75">
        <f>-STOA!Q45</f>
        <v>0</v>
      </c>
      <c r="AC45">
        <f t="shared" si="0"/>
        <v>1.2216398879999999</v>
      </c>
      <c r="AD45">
        <f t="shared" si="1"/>
        <v>144.21168011200001</v>
      </c>
      <c r="AE45">
        <f>'IDT-1'!E45</f>
        <v>0</v>
      </c>
      <c r="AF45" s="24"/>
      <c r="AG45">
        <f t="shared" si="2"/>
        <v>144.21168011200001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24.07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1.27332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101.09</v>
      </c>
      <c r="AB46" s="75">
        <f>-STOA!Q46</f>
        <v>0</v>
      </c>
      <c r="AC46">
        <f t="shared" si="0"/>
        <v>1.2216398879999999</v>
      </c>
      <c r="AD46">
        <f t="shared" si="1"/>
        <v>144.21168011200001</v>
      </c>
      <c r="AE46">
        <f>'IDT-1'!E46</f>
        <v>0</v>
      </c>
      <c r="AF46" s="24"/>
      <c r="AG46">
        <f t="shared" si="2"/>
        <v>144.21168011200001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24.07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19.059999999999999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101.09</v>
      </c>
      <c r="AB47" s="75">
        <f>-STOA!Q47</f>
        <v>0</v>
      </c>
      <c r="AC47">
        <f t="shared" si="0"/>
        <v>1.2302078879999998</v>
      </c>
      <c r="AD47">
        <f t="shared" si="1"/>
        <v>145.22311211200002</v>
      </c>
      <c r="AE47">
        <f>'IDT-1'!E47</f>
        <v>0</v>
      </c>
      <c r="AF47" s="24"/>
      <c r="AG47">
        <f t="shared" si="2"/>
        <v>145.22311211200002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25.03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19.059999999999999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101.09</v>
      </c>
      <c r="AB48" s="75">
        <f>-STOA!Q48</f>
        <v>0</v>
      </c>
      <c r="AC48">
        <f t="shared" si="0"/>
        <v>1.222143888</v>
      </c>
      <c r="AD48">
        <f t="shared" si="1"/>
        <v>144.27117611200001</v>
      </c>
      <c r="AE48">
        <f>'IDT-1'!E48</f>
        <v>0</v>
      </c>
      <c r="AF48" s="24"/>
      <c r="AG48">
        <f t="shared" si="2"/>
        <v>144.27117611200001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24.07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1.27332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19.059999999999999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101.09</v>
      </c>
      <c r="AB49" s="75">
        <f>-STOA!Q49</f>
        <v>0</v>
      </c>
      <c r="AC49">
        <f t="shared" si="0"/>
        <v>1.2139958879999999</v>
      </c>
      <c r="AD49">
        <f t="shared" si="1"/>
        <v>143.30932411200001</v>
      </c>
      <c r="AE49">
        <f>'IDT-1'!E49</f>
        <v>0</v>
      </c>
      <c r="AF49" s="24"/>
      <c r="AG49">
        <f t="shared" si="2"/>
        <v>143.30932411200001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23.1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1.27332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19.059999999999999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101.09</v>
      </c>
      <c r="AB50" s="75">
        <f>-STOA!Q50</f>
        <v>0</v>
      </c>
      <c r="AC50">
        <f t="shared" si="0"/>
        <v>1.2059318879999998</v>
      </c>
      <c r="AD50">
        <f t="shared" si="1"/>
        <v>142.357388112</v>
      </c>
      <c r="AE50">
        <f>'IDT-1'!E50</f>
        <v>0</v>
      </c>
      <c r="AF50" s="24"/>
      <c r="AG50">
        <f t="shared" si="2"/>
        <v>142.357388112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22.14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1.27332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19.059999999999999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101.09</v>
      </c>
      <c r="AB51" s="75">
        <f>-STOA!Q51</f>
        <v>0</v>
      </c>
      <c r="AC51">
        <f t="shared" si="0"/>
        <v>1.2059318879999998</v>
      </c>
      <c r="AD51">
        <f t="shared" si="1"/>
        <v>142.357388112</v>
      </c>
      <c r="AE51">
        <f>'IDT-1'!E51</f>
        <v>0</v>
      </c>
      <c r="AF51" s="24"/>
      <c r="AG51">
        <f t="shared" si="2"/>
        <v>142.357388112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22.14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1.27332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19.059999999999999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101.09</v>
      </c>
      <c r="AB52" s="75">
        <f>-STOA!Q52</f>
        <v>0</v>
      </c>
      <c r="AC52">
        <f t="shared" si="0"/>
        <v>1.197867888</v>
      </c>
      <c r="AD52">
        <f t="shared" si="1"/>
        <v>141.40545211200001</v>
      </c>
      <c r="AE52">
        <f>'IDT-1'!E52</f>
        <v>0</v>
      </c>
      <c r="AF52" s="24"/>
      <c r="AG52">
        <f t="shared" si="2"/>
        <v>141.40545211200001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21.18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1.27332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19.059999999999999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101.09</v>
      </c>
      <c r="AB53" s="75">
        <f>-STOA!Q53</f>
        <v>0</v>
      </c>
      <c r="AC53">
        <f t="shared" si="0"/>
        <v>1.2140798879999999</v>
      </c>
      <c r="AD53">
        <f t="shared" si="1"/>
        <v>143.31924011200002</v>
      </c>
      <c r="AE53">
        <f>'IDT-1'!E53</f>
        <v>0</v>
      </c>
      <c r="AF53" s="24"/>
      <c r="AG53">
        <f t="shared" si="2"/>
        <v>143.31924011200002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23.11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1.27332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19.059999999999999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101.09</v>
      </c>
      <c r="AB54" s="75">
        <f>-STOA!Q54</f>
        <v>0</v>
      </c>
      <c r="AC54">
        <f t="shared" si="0"/>
        <v>1.2140798879999999</v>
      </c>
      <c r="AD54">
        <f t="shared" si="1"/>
        <v>143.31924011200002</v>
      </c>
      <c r="AE54">
        <f>'IDT-1'!E54</f>
        <v>0</v>
      </c>
      <c r="AF54" s="24"/>
      <c r="AG54">
        <f t="shared" si="2"/>
        <v>143.31924011200002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23.11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1.27332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19.059999999999999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101.09</v>
      </c>
      <c r="AB55" s="75">
        <f>-STOA!Q55</f>
        <v>0</v>
      </c>
      <c r="AC55">
        <f t="shared" si="0"/>
        <v>1.2140798879999999</v>
      </c>
      <c r="AD55">
        <f t="shared" si="1"/>
        <v>143.31924011200002</v>
      </c>
      <c r="AE55">
        <f>'IDT-1'!E55</f>
        <v>0</v>
      </c>
      <c r="AF55" s="24"/>
      <c r="AG55">
        <f t="shared" si="2"/>
        <v>143.31924011200002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23.11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1.27332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19.059999999999999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101.09</v>
      </c>
      <c r="AB56" s="75">
        <f>-STOA!Q56</f>
        <v>0</v>
      </c>
      <c r="AC56">
        <f t="shared" si="0"/>
        <v>1.197867888</v>
      </c>
      <c r="AD56">
        <f t="shared" si="1"/>
        <v>141.40545211200001</v>
      </c>
      <c r="AE56">
        <f>'IDT-1'!E56</f>
        <v>0</v>
      </c>
      <c r="AF56" s="24"/>
      <c r="AG56">
        <f t="shared" si="2"/>
        <v>141.40545211200001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21.18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1.27332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19.059999999999999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101.09</v>
      </c>
      <c r="AB57" s="75">
        <f>-STOA!Q57</f>
        <v>0</v>
      </c>
      <c r="AC57">
        <f t="shared" si="0"/>
        <v>1.1816558879999999</v>
      </c>
      <c r="AD57">
        <f t="shared" si="1"/>
        <v>139.491664112</v>
      </c>
      <c r="AE57">
        <f>'IDT-1'!E57</f>
        <v>0</v>
      </c>
      <c r="AF57" s="24"/>
      <c r="AG57">
        <f t="shared" si="2"/>
        <v>139.491664112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19.25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1.27332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19.059999999999999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101.09</v>
      </c>
      <c r="AB58" s="75">
        <f>-STOA!Q58</f>
        <v>0</v>
      </c>
      <c r="AC58">
        <f t="shared" si="0"/>
        <v>1.1574638879999999</v>
      </c>
      <c r="AD58">
        <f t="shared" si="1"/>
        <v>136.635856112</v>
      </c>
      <c r="AE58">
        <f>'IDT-1'!E58</f>
        <v>0</v>
      </c>
      <c r="AF58" s="24"/>
      <c r="AG58">
        <f t="shared" si="2"/>
        <v>136.635856112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16.37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1.27332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19.059999999999999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101.09</v>
      </c>
      <c r="AB59" s="75">
        <f>-STOA!Q59</f>
        <v>0</v>
      </c>
      <c r="AC59">
        <f t="shared" si="0"/>
        <v>1.1573798879999999</v>
      </c>
      <c r="AD59">
        <f t="shared" si="1"/>
        <v>136.62594011199999</v>
      </c>
      <c r="AE59">
        <f>'IDT-1'!E59</f>
        <v>0</v>
      </c>
      <c r="AF59" s="24"/>
      <c r="AG59">
        <f t="shared" si="2"/>
        <v>136.62594011199999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16.36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1.27332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19.059999999999999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101.09</v>
      </c>
      <c r="AB60" s="75">
        <f>-STOA!Q60</f>
        <v>0</v>
      </c>
      <c r="AC60">
        <f t="shared" si="0"/>
        <v>1.1493158879999998</v>
      </c>
      <c r="AD60">
        <f t="shared" si="1"/>
        <v>135.67400411200001</v>
      </c>
      <c r="AE60">
        <f>'IDT-1'!E60</f>
        <v>0</v>
      </c>
      <c r="AF60" s="24"/>
      <c r="AG60">
        <f t="shared" si="2"/>
        <v>135.67400411200001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15.4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1.27332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19.059999999999999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101.09</v>
      </c>
      <c r="AB61" s="75">
        <f>-STOA!Q61</f>
        <v>0</v>
      </c>
      <c r="AC61">
        <f t="shared" si="0"/>
        <v>1.1573798879999999</v>
      </c>
      <c r="AD61">
        <f t="shared" si="1"/>
        <v>136.62594011199999</v>
      </c>
      <c r="AE61">
        <f>'IDT-1'!E61</f>
        <v>0</v>
      </c>
      <c r="AF61" s="24"/>
      <c r="AG61">
        <f t="shared" si="2"/>
        <v>136.62594011199999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16.36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1.27332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19.059999999999999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101.09</v>
      </c>
      <c r="AB62" s="75">
        <f>-STOA!Q62</f>
        <v>0</v>
      </c>
      <c r="AC62">
        <f t="shared" si="0"/>
        <v>1.165527888</v>
      </c>
      <c r="AD62">
        <f t="shared" si="1"/>
        <v>137.58779211199999</v>
      </c>
      <c r="AE62">
        <f>'IDT-1'!E62</f>
        <v>0</v>
      </c>
      <c r="AF62" s="24"/>
      <c r="AG62">
        <f t="shared" si="2"/>
        <v>137.58779211199999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17.329999999999998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1.27332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19.059999999999999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101.09</v>
      </c>
      <c r="AB63" s="75">
        <f>-STOA!Q63</f>
        <v>0</v>
      </c>
      <c r="AC63">
        <f t="shared" si="0"/>
        <v>1.1735918879999998</v>
      </c>
      <c r="AD63">
        <f t="shared" si="1"/>
        <v>138.53972811200001</v>
      </c>
      <c r="AE63">
        <f>'IDT-1'!E63</f>
        <v>0</v>
      </c>
      <c r="AF63" s="24"/>
      <c r="AG63">
        <f t="shared" si="2"/>
        <v>138.53972811200001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18.29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1.27332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19.059999999999999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101.09</v>
      </c>
      <c r="AB64" s="75">
        <f>-STOA!Q64</f>
        <v>0</v>
      </c>
      <c r="AC64">
        <f t="shared" si="0"/>
        <v>1.1735918879999998</v>
      </c>
      <c r="AD64">
        <f t="shared" si="1"/>
        <v>138.53972811200001</v>
      </c>
      <c r="AE64">
        <f>'IDT-1'!E64</f>
        <v>0</v>
      </c>
      <c r="AF64" s="24"/>
      <c r="AG64">
        <f t="shared" si="2"/>
        <v>138.53972811200001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18.29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1.27332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19.059999999999999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101.09</v>
      </c>
      <c r="AB65" s="75">
        <f>-STOA!Q65</f>
        <v>0</v>
      </c>
      <c r="AC65">
        <f t="shared" si="0"/>
        <v>1.1735918879999998</v>
      </c>
      <c r="AD65">
        <f t="shared" si="1"/>
        <v>138.53972811200001</v>
      </c>
      <c r="AE65">
        <f>'IDT-1'!E65</f>
        <v>0</v>
      </c>
      <c r="AF65" s="24"/>
      <c r="AG65">
        <f t="shared" si="2"/>
        <v>138.53972811200001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18.29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1.27332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19.059999999999999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101.09</v>
      </c>
      <c r="AB66" s="75">
        <f>-STOA!Q66</f>
        <v>0</v>
      </c>
      <c r="AC66">
        <f t="shared" si="0"/>
        <v>1.1735918879999998</v>
      </c>
      <c r="AD66">
        <f t="shared" si="1"/>
        <v>138.53972811200001</v>
      </c>
      <c r="AE66">
        <f>'IDT-1'!E66</f>
        <v>0</v>
      </c>
      <c r="AF66" s="24"/>
      <c r="AG66">
        <f t="shared" si="2"/>
        <v>138.53972811200001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18.29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1.27332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19.059999999999999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65.47</v>
      </c>
      <c r="AB67" s="75">
        <f>-STOA!Q67</f>
        <v>0</v>
      </c>
      <c r="AC67">
        <f t="shared" si="0"/>
        <v>1.1493158880000001</v>
      </c>
      <c r="AD67">
        <f t="shared" si="1"/>
        <v>135.67400411200001</v>
      </c>
      <c r="AE67">
        <f>'IDT-1'!E67</f>
        <v>0</v>
      </c>
      <c r="AF67" s="24"/>
      <c r="AG67">
        <f t="shared" si="2"/>
        <v>135.67400411200001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51.02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1.27332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19.059999999999999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65.47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1.141251888</v>
      </c>
      <c r="AD68">
        <f t="shared" ref="AD68:AD98" si="4">SUM(B68:AB68,AI68:AV68)-AC68</f>
        <v>134.72206811199999</v>
      </c>
      <c r="AE68">
        <f>'IDT-1'!E68</f>
        <v>0</v>
      </c>
      <c r="AF68" s="24"/>
      <c r="AG68">
        <f t="shared" ref="AG68:AG98" si="5">SUM(AD68:AF68)</f>
        <v>134.72206811199999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50.06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1.27332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19.059999999999999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65.47</v>
      </c>
      <c r="AB69" s="75">
        <f>-STOA!Q69</f>
        <v>0</v>
      </c>
      <c r="AC69">
        <f t="shared" si="3"/>
        <v>1.141251888</v>
      </c>
      <c r="AD69">
        <f t="shared" si="4"/>
        <v>134.72206811199999</v>
      </c>
      <c r="AE69">
        <f>'IDT-1'!E69</f>
        <v>0</v>
      </c>
      <c r="AF69" s="24"/>
      <c r="AG69">
        <f t="shared" si="5"/>
        <v>134.72206811199999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50.06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1.27332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19.059999999999999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65.47</v>
      </c>
      <c r="AB70" s="75">
        <f>-STOA!Q70</f>
        <v>0</v>
      </c>
      <c r="AC70">
        <f t="shared" si="3"/>
        <v>1.1331878879999999</v>
      </c>
      <c r="AD70">
        <f t="shared" si="4"/>
        <v>133.770132112</v>
      </c>
      <c r="AE70">
        <f>'IDT-1'!E70</f>
        <v>0</v>
      </c>
      <c r="AF70" s="24"/>
      <c r="AG70">
        <f t="shared" si="5"/>
        <v>133.770132112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49.1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1.27332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19.059999999999999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1.1169758879999998</v>
      </c>
      <c r="AD71">
        <f t="shared" si="4"/>
        <v>131.85634411199999</v>
      </c>
      <c r="AE71">
        <f>'IDT-1'!E71</f>
        <v>0</v>
      </c>
      <c r="AF71" s="24"/>
      <c r="AG71">
        <f t="shared" si="5"/>
        <v>131.85634411199999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64.5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1.27332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19.059999999999999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1.1008478879999999</v>
      </c>
      <c r="AD72">
        <f t="shared" si="4"/>
        <v>129.95247211199998</v>
      </c>
      <c r="AE72">
        <f>'IDT-1'!E72</f>
        <v>0</v>
      </c>
      <c r="AF72" s="24"/>
      <c r="AG72">
        <f t="shared" si="5"/>
        <v>129.95247211199998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62.58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1.28304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1.0927815359999999</v>
      </c>
      <c r="AD73">
        <f t="shared" si="4"/>
        <v>129.00025846400001</v>
      </c>
      <c r="AE73">
        <f>'IDT-1'!E73</f>
        <v>0</v>
      </c>
      <c r="AF73" s="24"/>
      <c r="AG73">
        <f t="shared" si="5"/>
        <v>129.00025846400001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61.61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1.28304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19.059999999999999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1.0847175359999999</v>
      </c>
      <c r="AD74">
        <f t="shared" si="4"/>
        <v>128.04832246399999</v>
      </c>
      <c r="AE74">
        <f>'IDT-1'!E74</f>
        <v>0</v>
      </c>
      <c r="AF74" s="24"/>
      <c r="AG74">
        <f t="shared" si="5"/>
        <v>128.04832246399999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60.65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1.28304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19.059999999999999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1.0845495359999999</v>
      </c>
      <c r="AD75">
        <f t="shared" si="4"/>
        <v>128.02849046400001</v>
      </c>
      <c r="AE75">
        <f>'IDT-1'!E75</f>
        <v>0</v>
      </c>
      <c r="AF75" s="24"/>
      <c r="AG75">
        <f t="shared" si="5"/>
        <v>128.02849046400001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60.63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1.28304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19.059999999999999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1.0928655359999999</v>
      </c>
      <c r="AD76">
        <f t="shared" si="4"/>
        <v>129.01017446399999</v>
      </c>
      <c r="AE76">
        <f>'IDT-1'!E76</f>
        <v>0</v>
      </c>
      <c r="AF76" s="24"/>
      <c r="AG76">
        <f t="shared" si="5"/>
        <v>129.01017446399999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61.62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1.28304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19.059999999999999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1.1009295359999998</v>
      </c>
      <c r="AD77">
        <f t="shared" si="4"/>
        <v>129.96211046400001</v>
      </c>
      <c r="AE77">
        <f>'IDT-1'!E77</f>
        <v>0</v>
      </c>
      <c r="AF77" s="24"/>
      <c r="AG77">
        <f t="shared" si="5"/>
        <v>129.96211046400001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62.58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1.28304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19.059999999999999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1.0927815359999999</v>
      </c>
      <c r="AD78">
        <f t="shared" si="4"/>
        <v>129.00025846400001</v>
      </c>
      <c r="AE78">
        <f>'IDT-1'!E78</f>
        <v>0</v>
      </c>
      <c r="AF78" s="24"/>
      <c r="AG78">
        <f t="shared" si="5"/>
        <v>129.00025846400001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61.61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1.28304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1.0680015359999999</v>
      </c>
      <c r="AD79">
        <f t="shared" si="4"/>
        <v>126.075038464</v>
      </c>
      <c r="AE79">
        <f>'IDT-1'!E79</f>
        <v>0</v>
      </c>
      <c r="AF79" s="24"/>
      <c r="AG79">
        <f t="shared" si="5"/>
        <v>126.075038464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58.72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1.28304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1.051873536</v>
      </c>
      <c r="AD80">
        <f t="shared" si="4"/>
        <v>124.171166464</v>
      </c>
      <c r="AE80">
        <f>'IDT-1'!E80</f>
        <v>0</v>
      </c>
      <c r="AF80" s="24"/>
      <c r="AG80">
        <f t="shared" si="5"/>
        <v>124.171166464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56.8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1.28304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1.0356615359999999</v>
      </c>
      <c r="AD81">
        <f t="shared" si="4"/>
        <v>122.25737846399998</v>
      </c>
      <c r="AE81">
        <f>'IDT-1'!E81</f>
        <v>0</v>
      </c>
      <c r="AF81" s="24"/>
      <c r="AG81">
        <f t="shared" si="5"/>
        <v>122.25737846399998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54.87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1.0034031839999999</v>
      </c>
      <c r="AD82">
        <f t="shared" si="4"/>
        <v>118.44935681600001</v>
      </c>
      <c r="AE82">
        <f>'IDT-1'!E82</f>
        <v>0</v>
      </c>
      <c r="AF82" s="24"/>
      <c r="AG82">
        <f t="shared" si="5"/>
        <v>118.44935681600001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51.02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19.059999999999999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0.97971518399999991</v>
      </c>
      <c r="AD83">
        <f t="shared" si="4"/>
        <v>115.653044816</v>
      </c>
      <c r="AE83">
        <f>'IDT-1'!E83</f>
        <v>0</v>
      </c>
      <c r="AF83" s="24"/>
      <c r="AG83">
        <f t="shared" si="5"/>
        <v>115.653044816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48.14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19.059999999999999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0.95543918399999994</v>
      </c>
      <c r="AD84">
        <f t="shared" si="4"/>
        <v>112.787320816</v>
      </c>
      <c r="AE84">
        <f>'IDT-1'!E84</f>
        <v>0</v>
      </c>
      <c r="AF84" s="24"/>
      <c r="AG84">
        <f t="shared" si="5"/>
        <v>112.787320816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45.25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0.93116318399999987</v>
      </c>
      <c r="AD85">
        <f t="shared" si="4"/>
        <v>109.921596816</v>
      </c>
      <c r="AE85">
        <f>'IDT-1'!E85</f>
        <v>0</v>
      </c>
      <c r="AF85" s="24"/>
      <c r="AG85">
        <f t="shared" si="5"/>
        <v>109.921596816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42.36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0.91495118399999997</v>
      </c>
      <c r="AD86">
        <f t="shared" si="4"/>
        <v>108.00780881600001</v>
      </c>
      <c r="AE86">
        <f>'IDT-1'!E86</f>
        <v>0</v>
      </c>
      <c r="AF86" s="24"/>
      <c r="AG86">
        <f t="shared" si="5"/>
        <v>108.00780881600001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40.43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19.059999999999999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0.8906751839999999</v>
      </c>
      <c r="AD87">
        <f t="shared" si="4"/>
        <v>105.14208481599999</v>
      </c>
      <c r="AE87">
        <f>'IDT-1'!E87</f>
        <v>0</v>
      </c>
      <c r="AF87" s="24"/>
      <c r="AG87">
        <f t="shared" si="5"/>
        <v>105.14208481599999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37.54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19.059999999999999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0.87454718399999987</v>
      </c>
      <c r="AD88">
        <f t="shared" si="4"/>
        <v>103.23821281600001</v>
      </c>
      <c r="AE88">
        <f>'IDT-1'!E88</f>
        <v>0</v>
      </c>
      <c r="AF88" s="24"/>
      <c r="AG88">
        <f t="shared" si="5"/>
        <v>103.23821281600001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35.619999999999997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19.059999999999999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0.85833518399999997</v>
      </c>
      <c r="AD89">
        <f t="shared" si="4"/>
        <v>101.324424816</v>
      </c>
      <c r="AE89">
        <f>'IDT-1'!E89</f>
        <v>0</v>
      </c>
      <c r="AF89" s="24"/>
      <c r="AG89">
        <f t="shared" si="5"/>
        <v>101.324424816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33.69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19.059999999999999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0.83414318399999998</v>
      </c>
      <c r="AD90">
        <f t="shared" si="4"/>
        <v>98.468616816000008</v>
      </c>
      <c r="AE90">
        <f>'IDT-1'!E90</f>
        <v>0</v>
      </c>
      <c r="AF90" s="24"/>
      <c r="AG90">
        <f t="shared" si="5"/>
        <v>98.468616816000008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30.81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19.059999999999999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0.80986718399999991</v>
      </c>
      <c r="AD91">
        <f t="shared" si="4"/>
        <v>95.602892816000008</v>
      </c>
      <c r="AE91">
        <f>'IDT-1'!E91</f>
        <v>0</v>
      </c>
      <c r="AF91" s="24"/>
      <c r="AG91">
        <f t="shared" si="5"/>
        <v>95.602892816000008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27.92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19.059999999999999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0.7936551839999999</v>
      </c>
      <c r="AD92">
        <f t="shared" si="4"/>
        <v>93.689104815999997</v>
      </c>
      <c r="AE92">
        <f>'IDT-1'!E92</f>
        <v>0</v>
      </c>
      <c r="AF92" s="24"/>
      <c r="AG92">
        <f t="shared" si="5"/>
        <v>93.689104815999997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25.99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19.059999999999999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0.77752718399999998</v>
      </c>
      <c r="AD93">
        <f t="shared" si="4"/>
        <v>91.785232816000004</v>
      </c>
      <c r="AE93">
        <f>'IDT-1'!E93</f>
        <v>0</v>
      </c>
      <c r="AF93" s="24"/>
      <c r="AG93">
        <f t="shared" si="5"/>
        <v>91.785232816000004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24.07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19.059999999999999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0.76131518399999998</v>
      </c>
      <c r="AD94">
        <f t="shared" si="4"/>
        <v>89.871444816000007</v>
      </c>
      <c r="AE94">
        <f>'IDT-1'!E94</f>
        <v>0</v>
      </c>
      <c r="AF94" s="24"/>
      <c r="AG94">
        <f t="shared" si="5"/>
        <v>89.871444816000007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22.14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19.059999999999999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0.74518718399999995</v>
      </c>
      <c r="AD95">
        <f t="shared" si="4"/>
        <v>87.967572816000001</v>
      </c>
      <c r="AE95">
        <f>'IDT-1'!E95</f>
        <v>0</v>
      </c>
      <c r="AF95" s="24"/>
      <c r="AG95">
        <f t="shared" si="5"/>
        <v>87.967572816000001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20.22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19.059999999999999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0.72897518399999994</v>
      </c>
      <c r="AD96">
        <f t="shared" si="4"/>
        <v>86.05378481599999</v>
      </c>
      <c r="AE96">
        <f>'IDT-1'!E96</f>
        <v>0</v>
      </c>
      <c r="AF96" s="24"/>
      <c r="AG96">
        <f t="shared" si="5"/>
        <v>86.05378481599999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18.29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19.059999999999999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0.71284718399999991</v>
      </c>
      <c r="AD97">
        <f t="shared" si="4"/>
        <v>84.149912816000011</v>
      </c>
      <c r="AE97">
        <f>'IDT-1'!E97</f>
        <v>0</v>
      </c>
      <c r="AF97" s="24"/>
      <c r="AG97">
        <f t="shared" si="5"/>
        <v>84.149912816000011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16.37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19.059999999999999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0.69663518399999991</v>
      </c>
      <c r="AD98">
        <f t="shared" si="4"/>
        <v>82.236124816</v>
      </c>
      <c r="AE98">
        <f>'IDT-1'!E98</f>
        <v>0</v>
      </c>
      <c r="AF98" s="24"/>
      <c r="AG98">
        <f t="shared" si="5"/>
        <v>82.236124816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14.44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0.46098546919124034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1.5166250000000037</v>
      </c>
      <c r="AB99" s="75">
        <f t="shared" si="6"/>
        <v>0</v>
      </c>
      <c r="AC99">
        <f t="shared" si="6"/>
        <v>2.2520081969206428E-2</v>
      </c>
      <c r="AD99">
        <f t="shared" si="6"/>
        <v>2.658442057222036</v>
      </c>
      <c r="AE99">
        <f t="shared" si="6"/>
        <v>0</v>
      </c>
      <c r="AG99">
        <f t="shared" si="6"/>
        <v>2.658442057222036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0.67268749999999955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5.8969944354428025E-2</v>
      </c>
      <c r="AD3">
        <f>SUM(B3:AB3,AI3:AV3)-AC3</f>
        <v>6.9612615264108131</v>
      </c>
      <c r="AE3">
        <f>'IDT-1'!D3</f>
        <v>0</v>
      </c>
      <c r="AF3" s="24"/>
      <c r="AG3">
        <f>SUM(AD3:AF3)</f>
        <v>6.9612615264108131</v>
      </c>
      <c r="AI3" s="34">
        <f>PXIL!L3</f>
        <v>0</v>
      </c>
      <c r="AJ3" s="34">
        <f>PXIL!R3</f>
        <v>0</v>
      </c>
      <c r="AK3" s="34">
        <f>RTM_IEX!L3</f>
        <v>2.02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5.8213944354428025E-2</v>
      </c>
      <c r="AD4">
        <f t="shared" ref="AD4:AD67" si="1">SUM(B4:AB4,AI4:AV4)-AC4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5.6533944354428031E-2</v>
      </c>
      <c r="AD5">
        <f t="shared" si="1"/>
        <v>6.6736975264108134</v>
      </c>
      <c r="AE5">
        <f>'IDT-1'!D5</f>
        <v>0</v>
      </c>
      <c r="AF5" s="24"/>
      <c r="AG5">
        <f t="shared" si="2"/>
        <v>6.6736975264108134</v>
      </c>
      <c r="AI5" s="34">
        <f>PXIL!L5</f>
        <v>0</v>
      </c>
      <c r="AJ5" s="34">
        <f>PXIL!R5</f>
        <v>0</v>
      </c>
      <c r="AK5" s="34">
        <f>RTM_IEX!L5</f>
        <v>1.73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5.5777944354428025E-2</v>
      </c>
      <c r="AD6">
        <f t="shared" si="1"/>
        <v>6.5844535264108126</v>
      </c>
      <c r="AE6">
        <f>'IDT-1'!D6</f>
        <v>0</v>
      </c>
      <c r="AF6" s="24"/>
      <c r="AG6">
        <f t="shared" si="2"/>
        <v>6.5844535264108126</v>
      </c>
      <c r="AI6" s="34">
        <f>PXIL!L6</f>
        <v>0</v>
      </c>
      <c r="AJ6" s="34">
        <f>PXIL!R6</f>
        <v>0</v>
      </c>
      <c r="AK6" s="34">
        <f>RTM_IEX!L6</f>
        <v>1.64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5.5777944354428025E-2</v>
      </c>
      <c r="AD7">
        <f t="shared" si="1"/>
        <v>6.5844535264108126</v>
      </c>
      <c r="AE7">
        <f>'IDT-1'!D7</f>
        <v>0</v>
      </c>
      <c r="AF7" s="24"/>
      <c r="AG7">
        <f t="shared" si="2"/>
        <v>6.5844535264108126</v>
      </c>
      <c r="AI7" s="34">
        <f>PXIL!L7</f>
        <v>0</v>
      </c>
      <c r="AJ7" s="34">
        <f>PXIL!R7</f>
        <v>0</v>
      </c>
      <c r="AK7" s="34">
        <f>RTM_IEX!L7</f>
        <v>1.64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5.4937944354428031E-2</v>
      </c>
      <c r="AD8">
        <f t="shared" si="1"/>
        <v>6.4852935264108131</v>
      </c>
      <c r="AE8">
        <f>'IDT-1'!D8</f>
        <v>0</v>
      </c>
      <c r="AF8" s="24"/>
      <c r="AG8">
        <f t="shared" si="2"/>
        <v>6.4852935264108131</v>
      </c>
      <c r="AI8" s="34">
        <f>PXIL!L8</f>
        <v>0</v>
      </c>
      <c r="AJ8" s="34">
        <f>PXIL!R8</f>
        <v>0</v>
      </c>
      <c r="AK8" s="34">
        <f>RTM_IEX!L8</f>
        <v>1.54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5.4937944354428031E-2</v>
      </c>
      <c r="AD9">
        <f t="shared" si="1"/>
        <v>6.4852935264108131</v>
      </c>
      <c r="AE9">
        <f>'IDT-1'!D9</f>
        <v>0</v>
      </c>
      <c r="AF9" s="24"/>
      <c r="AG9">
        <f t="shared" si="2"/>
        <v>6.4852935264108131</v>
      </c>
      <c r="AI9" s="34">
        <f>PXIL!L9</f>
        <v>0</v>
      </c>
      <c r="AJ9" s="34">
        <f>PXIL!R9</f>
        <v>0</v>
      </c>
      <c r="AK9" s="34">
        <f>RTM_IEX!L9</f>
        <v>1.54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5.4097944354428024E-2</v>
      </c>
      <c r="AD10">
        <f t="shared" si="1"/>
        <v>6.3861335264108128</v>
      </c>
      <c r="AE10">
        <f>'IDT-1'!D10</f>
        <v>0</v>
      </c>
      <c r="AF10" s="24"/>
      <c r="AG10">
        <f t="shared" si="2"/>
        <v>6.3861335264108128</v>
      </c>
      <c r="AI10" s="34">
        <f>PXIL!L10</f>
        <v>0</v>
      </c>
      <c r="AJ10" s="34">
        <f>PXIL!R10</f>
        <v>0</v>
      </c>
      <c r="AK10" s="34">
        <f>RTM_IEX!L10</f>
        <v>1.44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5.4097944354428024E-2</v>
      </c>
      <c r="AD11">
        <f t="shared" si="1"/>
        <v>6.3861335264108128</v>
      </c>
      <c r="AE11">
        <f>'IDT-1'!D11</f>
        <v>0</v>
      </c>
      <c r="AF11" s="24"/>
      <c r="AG11">
        <f t="shared" si="2"/>
        <v>6.3861335264108128</v>
      </c>
      <c r="AI11" s="34">
        <f>PXIL!L11</f>
        <v>0</v>
      </c>
      <c r="AJ11" s="34">
        <f>PXIL!R11</f>
        <v>0</v>
      </c>
      <c r="AK11" s="34">
        <f>RTM_IEX!L11</f>
        <v>1.44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5.4097944354428024E-2</v>
      </c>
      <c r="AD12">
        <f t="shared" si="1"/>
        <v>6.3861335264108128</v>
      </c>
      <c r="AE12">
        <f>'IDT-1'!D12</f>
        <v>0</v>
      </c>
      <c r="AF12" s="24"/>
      <c r="AG12">
        <f t="shared" si="2"/>
        <v>6.3861335264108128</v>
      </c>
      <c r="AI12" s="34">
        <f>PXIL!L12</f>
        <v>0</v>
      </c>
      <c r="AJ12" s="34">
        <f>PXIL!R12</f>
        <v>0</v>
      </c>
      <c r="AK12" s="34">
        <f>RTM_IEX!L12</f>
        <v>1.44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5.8969944354428025E-2</v>
      </c>
      <c r="AD13">
        <f t="shared" si="1"/>
        <v>6.9612615264108131</v>
      </c>
      <c r="AE13">
        <f>'IDT-1'!D13</f>
        <v>0</v>
      </c>
      <c r="AF13" s="24"/>
      <c r="AG13">
        <f t="shared" si="2"/>
        <v>6.9612615264108131</v>
      </c>
      <c r="AI13" s="34">
        <f>PXIL!L13</f>
        <v>0</v>
      </c>
      <c r="AJ13" s="34">
        <f>PXIL!R13</f>
        <v>0</v>
      </c>
      <c r="AK13" s="34">
        <f>RTM_IEX!L13</f>
        <v>2.02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5.8969944354428025E-2</v>
      </c>
      <c r="AD14">
        <f t="shared" si="1"/>
        <v>6.9612615264108131</v>
      </c>
      <c r="AE14">
        <f>'IDT-1'!D14</f>
        <v>0</v>
      </c>
      <c r="AF14" s="24"/>
      <c r="AG14">
        <f t="shared" si="2"/>
        <v>6.9612615264108131</v>
      </c>
      <c r="AI14" s="34">
        <f>PXIL!L14</f>
        <v>0</v>
      </c>
      <c r="AJ14" s="34">
        <f>PXIL!R14</f>
        <v>0</v>
      </c>
      <c r="AK14" s="34">
        <f>RTM_IEX!L14</f>
        <v>2.02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5.9809944354428032E-2</v>
      </c>
      <c r="AD15">
        <f t="shared" si="1"/>
        <v>7.0604215264108134</v>
      </c>
      <c r="AE15">
        <f>'IDT-1'!D15</f>
        <v>0</v>
      </c>
      <c r="AF15" s="24"/>
      <c r="AG15">
        <f t="shared" si="2"/>
        <v>7.0604215264108134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6.0565944354428025E-2</v>
      </c>
      <c r="AD16">
        <f t="shared" si="1"/>
        <v>7.1496655264108133</v>
      </c>
      <c r="AE16">
        <f>'IDT-1'!D16</f>
        <v>0</v>
      </c>
      <c r="AF16" s="24"/>
      <c r="AG16">
        <f t="shared" si="2"/>
        <v>7.1496655264108133</v>
      </c>
      <c r="AI16" s="34">
        <f>PXIL!L16</f>
        <v>0</v>
      </c>
      <c r="AJ16" s="34">
        <f>PXIL!R16</f>
        <v>0</v>
      </c>
      <c r="AK16" s="34">
        <f>RTM_IEX!L16</f>
        <v>2.21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6.0565944354428025E-2</v>
      </c>
      <c r="AD17">
        <f t="shared" si="1"/>
        <v>7.1496655264108133</v>
      </c>
      <c r="AE17">
        <f>'IDT-1'!D17</f>
        <v>0</v>
      </c>
      <c r="AF17" s="24"/>
      <c r="AG17">
        <f t="shared" si="2"/>
        <v>7.1496655264108133</v>
      </c>
      <c r="AI17" s="34">
        <f>PXIL!L17</f>
        <v>0</v>
      </c>
      <c r="AJ17" s="34">
        <f>PXIL!R17</f>
        <v>0</v>
      </c>
      <c r="AK17" s="34">
        <f>RTM_IEX!L17</f>
        <v>2.21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6.1405944354428026E-2</v>
      </c>
      <c r="AD18">
        <f t="shared" si="1"/>
        <v>7.2488255264108137</v>
      </c>
      <c r="AE18">
        <f>'IDT-1'!D18</f>
        <v>0</v>
      </c>
      <c r="AF18" s="24"/>
      <c r="AG18">
        <f t="shared" si="2"/>
        <v>7.2488255264108137</v>
      </c>
      <c r="AI18" s="34">
        <f>PXIL!L18</f>
        <v>0</v>
      </c>
      <c r="AJ18" s="34">
        <f>PXIL!R18</f>
        <v>0</v>
      </c>
      <c r="AK18" s="34">
        <f>RTM_IEX!L18</f>
        <v>2.31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6.5437944354428026E-2</v>
      </c>
      <c r="AD19">
        <f t="shared" si="1"/>
        <v>7.7247935264108136</v>
      </c>
      <c r="AE19">
        <f>'IDT-1'!D19</f>
        <v>0</v>
      </c>
      <c r="AF19" s="24"/>
      <c r="AG19">
        <f t="shared" si="2"/>
        <v>7.7247935264108136</v>
      </c>
      <c r="AI19" s="34">
        <f>PXIL!L19</f>
        <v>0</v>
      </c>
      <c r="AJ19" s="34">
        <f>PXIL!R19</f>
        <v>0</v>
      </c>
      <c r="AK19" s="34">
        <f>RTM_IEX!L19</f>
        <v>2.79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6.946994435442802E-2</v>
      </c>
      <c r="AD20">
        <f t="shared" si="1"/>
        <v>8.2007615264108136</v>
      </c>
      <c r="AE20">
        <f>'IDT-1'!D20</f>
        <v>0</v>
      </c>
      <c r="AF20" s="24"/>
      <c r="AG20">
        <f t="shared" si="2"/>
        <v>8.2007615264108136</v>
      </c>
      <c r="AI20" s="34">
        <f>PXIL!L20</f>
        <v>0</v>
      </c>
      <c r="AJ20" s="34">
        <f>PXIL!R20</f>
        <v>0</v>
      </c>
      <c r="AK20" s="34">
        <f>RTM_IEX!L20</f>
        <v>3.27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7.4341944354428036E-2</v>
      </c>
      <c r="AD21">
        <f t="shared" si="1"/>
        <v>8.775889526410813</v>
      </c>
      <c r="AE21">
        <f>'IDT-1'!D21</f>
        <v>0</v>
      </c>
      <c r="AF21" s="24"/>
      <c r="AG21">
        <f t="shared" si="2"/>
        <v>8.775889526410813</v>
      </c>
      <c r="AI21" s="34">
        <f>PXIL!L21</f>
        <v>0</v>
      </c>
      <c r="AJ21" s="34">
        <f>PXIL!R21</f>
        <v>0</v>
      </c>
      <c r="AK21" s="34">
        <f>RTM_IEX!L21</f>
        <v>3.85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7.837394435442803E-2</v>
      </c>
      <c r="AD22">
        <f t="shared" si="1"/>
        <v>9.2518575264108129</v>
      </c>
      <c r="AE22">
        <f>'IDT-1'!D22</f>
        <v>0</v>
      </c>
      <c r="AF22" s="24"/>
      <c r="AG22">
        <f t="shared" si="2"/>
        <v>9.2518575264108129</v>
      </c>
      <c r="AI22" s="34">
        <f>PXIL!L22</f>
        <v>0</v>
      </c>
      <c r="AJ22" s="34">
        <f>PXIL!R22</f>
        <v>0</v>
      </c>
      <c r="AK22" s="34">
        <f>RTM_IEX!L22</f>
        <v>4.33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9.2149944354428026E-2</v>
      </c>
      <c r="AD23">
        <f t="shared" si="1"/>
        <v>10.878081526410813</v>
      </c>
      <c r="AE23">
        <f>'IDT-1'!D23</f>
        <v>0</v>
      </c>
      <c r="AF23" s="24"/>
      <c r="AG23">
        <f t="shared" si="2"/>
        <v>10.878081526410813</v>
      </c>
      <c r="AI23" s="34">
        <f>PXIL!L23</f>
        <v>0</v>
      </c>
      <c r="AJ23" s="34">
        <f>PXIL!R23</f>
        <v>0</v>
      </c>
      <c r="AK23" s="34">
        <f>RTM_IEX!L23</f>
        <v>5.97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0.10995794435442802</v>
      </c>
      <c r="AD24">
        <f t="shared" si="1"/>
        <v>12.980273526410814</v>
      </c>
      <c r="AE24">
        <f>'IDT-1'!D24</f>
        <v>0</v>
      </c>
      <c r="AF24" s="24"/>
      <c r="AG24">
        <f t="shared" si="2"/>
        <v>12.980273526410814</v>
      </c>
      <c r="AI24" s="34">
        <f>PXIL!L24</f>
        <v>0</v>
      </c>
      <c r="AJ24" s="34">
        <f>PXIL!R24</f>
        <v>0</v>
      </c>
      <c r="AK24" s="34">
        <f>RTM_IEX!L24</f>
        <v>8.09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0.13171394435442801</v>
      </c>
      <c r="AD25">
        <f t="shared" si="1"/>
        <v>15.548517526410812</v>
      </c>
      <c r="AE25">
        <f>'IDT-1'!D25</f>
        <v>0</v>
      </c>
      <c r="AF25" s="24"/>
      <c r="AG25">
        <f t="shared" si="2"/>
        <v>15.548517526410812</v>
      </c>
      <c r="AI25" s="34">
        <f>PXIL!L25</f>
        <v>0</v>
      </c>
      <c r="AJ25" s="34">
        <f>PXIL!R25</f>
        <v>0</v>
      </c>
      <c r="AK25" s="34">
        <f>RTM_IEX!L25</f>
        <v>10.68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0.14792594435442802</v>
      </c>
      <c r="AD26">
        <f t="shared" si="1"/>
        <v>17.462305526410816</v>
      </c>
      <c r="AE26">
        <f>'IDT-1'!D26</f>
        <v>0</v>
      </c>
      <c r="AF26" s="24"/>
      <c r="AG26">
        <f t="shared" si="2"/>
        <v>17.462305526410816</v>
      </c>
      <c r="AI26" s="34">
        <f>PXIL!L26</f>
        <v>0</v>
      </c>
      <c r="AJ26" s="34">
        <f>PXIL!R26</f>
        <v>0</v>
      </c>
      <c r="AK26" s="34">
        <f>RTM_IEX!L26</f>
        <v>12.61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0.16976399999999997</v>
      </c>
      <c r="AD27">
        <f t="shared" si="1"/>
        <v>20.040236</v>
      </c>
      <c r="AE27">
        <f>'IDT-1'!D27</f>
        <v>0</v>
      </c>
      <c r="AF27" s="24"/>
      <c r="AG27">
        <f t="shared" si="2"/>
        <v>20.040236</v>
      </c>
      <c r="AI27" s="34">
        <f>PXIL!L27</f>
        <v>0</v>
      </c>
      <c r="AJ27" s="34">
        <f>PXIL!R27</f>
        <v>0</v>
      </c>
      <c r="AK27" s="34">
        <f>RTM_IEX!L27</f>
        <v>15.21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0.18673200000000001</v>
      </c>
      <c r="AD28">
        <f t="shared" si="1"/>
        <v>22.043268000000001</v>
      </c>
      <c r="AE28">
        <f>'IDT-1'!D28</f>
        <v>0</v>
      </c>
      <c r="AF28" s="24"/>
      <c r="AG28">
        <f t="shared" si="2"/>
        <v>22.043268000000001</v>
      </c>
      <c r="AI28" s="34">
        <f>PXIL!L28</f>
        <v>0</v>
      </c>
      <c r="AJ28" s="34">
        <f>PXIL!R28</f>
        <v>0</v>
      </c>
      <c r="AK28" s="34">
        <f>RTM_IEX!L28</f>
        <v>17.23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0.19807199999999997</v>
      </c>
      <c r="AD29">
        <f t="shared" si="1"/>
        <v>23.381927999999998</v>
      </c>
      <c r="AE29">
        <f>'IDT-1'!D29</f>
        <v>0</v>
      </c>
      <c r="AF29" s="24"/>
      <c r="AG29">
        <f t="shared" si="2"/>
        <v>23.381927999999998</v>
      </c>
      <c r="AI29" s="34">
        <f>PXIL!L29</f>
        <v>0</v>
      </c>
      <c r="AJ29" s="34">
        <f>PXIL!R29</f>
        <v>0</v>
      </c>
      <c r="AK29" s="34">
        <f>RTM_IEX!L29</f>
        <v>18.579999999999998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0.21260399999999996</v>
      </c>
      <c r="AD30">
        <f t="shared" si="1"/>
        <v>25.097396</v>
      </c>
      <c r="AE30">
        <f>'IDT-1'!D30</f>
        <v>0</v>
      </c>
      <c r="AF30" s="24"/>
      <c r="AG30">
        <f t="shared" si="2"/>
        <v>25.097396</v>
      </c>
      <c r="AI30" s="34">
        <f>PXIL!L30</f>
        <v>0</v>
      </c>
      <c r="AJ30" s="34">
        <f>PXIL!R30</f>
        <v>0</v>
      </c>
      <c r="AK30" s="34">
        <f>RTM_IEX!L30</f>
        <v>20.309999999999999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0.22</v>
      </c>
      <c r="AB31" s="75">
        <f>-STOA!R31</f>
        <v>0</v>
      </c>
      <c r="AC31">
        <f t="shared" si="0"/>
        <v>0.22175999999999998</v>
      </c>
      <c r="AD31">
        <f t="shared" si="1"/>
        <v>26.178239999999999</v>
      </c>
      <c r="AE31">
        <f>'IDT-1'!D31</f>
        <v>0</v>
      </c>
      <c r="AF31" s="24"/>
      <c r="AG31">
        <f t="shared" si="2"/>
        <v>26.178239999999999</v>
      </c>
      <c r="AI31" s="34">
        <f>PXIL!L31</f>
        <v>0</v>
      </c>
      <c r="AJ31" s="34">
        <f>PXIL!R31</f>
        <v>0</v>
      </c>
      <c r="AK31" s="34">
        <f>RTM_IEX!L31</f>
        <v>21.18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0.55000000000000004</v>
      </c>
      <c r="AB32" s="75">
        <f>-STOA!R32</f>
        <v>0</v>
      </c>
      <c r="AC32">
        <f t="shared" si="0"/>
        <v>0.22537199999999999</v>
      </c>
      <c r="AD32">
        <f t="shared" si="1"/>
        <v>26.604628000000002</v>
      </c>
      <c r="AE32">
        <f>'IDT-1'!D32</f>
        <v>0</v>
      </c>
      <c r="AF32" s="24"/>
      <c r="AG32">
        <f t="shared" si="2"/>
        <v>26.604628000000002</v>
      </c>
      <c r="AI32" s="34">
        <f>PXIL!L32</f>
        <v>0</v>
      </c>
      <c r="AJ32" s="34">
        <f>PXIL!R32</f>
        <v>0</v>
      </c>
      <c r="AK32" s="34">
        <f>RTM_IEX!L32</f>
        <v>21.28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0.98</v>
      </c>
      <c r="AB33" s="75">
        <f>-STOA!R33</f>
        <v>0</v>
      </c>
      <c r="AC33">
        <f t="shared" si="0"/>
        <v>0.22335599999999997</v>
      </c>
      <c r="AD33">
        <f t="shared" si="1"/>
        <v>26.366644000000001</v>
      </c>
      <c r="AE33">
        <f>'IDT-1'!D33</f>
        <v>0</v>
      </c>
      <c r="AF33" s="24"/>
      <c r="AG33">
        <f t="shared" si="2"/>
        <v>26.366644000000001</v>
      </c>
      <c r="AI33" s="34">
        <f>PXIL!L33</f>
        <v>0</v>
      </c>
      <c r="AJ33" s="34">
        <f>PXIL!R33</f>
        <v>0</v>
      </c>
      <c r="AK33" s="34">
        <f>RTM_IEX!L33</f>
        <v>20.61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1.49</v>
      </c>
      <c r="AB34" s="75">
        <f>-STOA!R34</f>
        <v>0</v>
      </c>
      <c r="AC34">
        <f t="shared" si="0"/>
        <v>0.21621599999999996</v>
      </c>
      <c r="AD34">
        <f t="shared" si="1"/>
        <v>25.523784000000003</v>
      </c>
      <c r="AE34">
        <f>'IDT-1'!D34</f>
        <v>0</v>
      </c>
      <c r="AF34" s="24"/>
      <c r="AG34">
        <f t="shared" si="2"/>
        <v>25.523784000000003</v>
      </c>
      <c r="AI34" s="34">
        <f>PXIL!L34</f>
        <v>0</v>
      </c>
      <c r="AJ34" s="34">
        <f>PXIL!R34</f>
        <v>0</v>
      </c>
      <c r="AK34" s="34">
        <f>RTM_IEX!L34</f>
        <v>19.25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2.06</v>
      </c>
      <c r="AB35" s="75">
        <f>-STOA!R35</f>
        <v>0</v>
      </c>
      <c r="AC35">
        <f t="shared" si="0"/>
        <v>0.20487599999999997</v>
      </c>
      <c r="AD35">
        <f t="shared" si="1"/>
        <v>24.185124000000002</v>
      </c>
      <c r="AE35">
        <f>'IDT-1'!D35</f>
        <v>0</v>
      </c>
      <c r="AF35" s="24"/>
      <c r="AG35">
        <f t="shared" si="2"/>
        <v>24.185124000000002</v>
      </c>
      <c r="AI35" s="34">
        <f>PXIL!L35</f>
        <v>0</v>
      </c>
      <c r="AJ35" s="34">
        <f>PXIL!R35</f>
        <v>0</v>
      </c>
      <c r="AK35" s="34">
        <f>RTM_IEX!L35</f>
        <v>17.329999999999998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2.72</v>
      </c>
      <c r="AB36" s="75">
        <f>-STOA!R36</f>
        <v>0</v>
      </c>
      <c r="AC36">
        <f t="shared" si="0"/>
        <v>0.19664399999999999</v>
      </c>
      <c r="AD36">
        <f t="shared" si="1"/>
        <v>23.213356000000001</v>
      </c>
      <c r="AE36">
        <f>'IDT-1'!D36</f>
        <v>0</v>
      </c>
      <c r="AF36" s="24"/>
      <c r="AG36">
        <f t="shared" si="2"/>
        <v>23.213356000000001</v>
      </c>
      <c r="AI36" s="34">
        <f>PXIL!L36</f>
        <v>0</v>
      </c>
      <c r="AJ36" s="34">
        <f>PXIL!R36</f>
        <v>0</v>
      </c>
      <c r="AK36" s="34">
        <f>RTM_IEX!L36</f>
        <v>15.69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3.04</v>
      </c>
      <c r="AB37" s="75">
        <f>-STOA!R37</f>
        <v>0</v>
      </c>
      <c r="AC37">
        <f t="shared" si="0"/>
        <v>0.18563999999999997</v>
      </c>
      <c r="AD37">
        <f t="shared" si="1"/>
        <v>21.914360000000002</v>
      </c>
      <c r="AE37">
        <f>'IDT-1'!D37</f>
        <v>0</v>
      </c>
      <c r="AF37" s="24"/>
      <c r="AG37">
        <f t="shared" si="2"/>
        <v>21.914360000000002</v>
      </c>
      <c r="AI37" s="34">
        <f>PXIL!L37</f>
        <v>0</v>
      </c>
      <c r="AJ37" s="34">
        <f>PXIL!R37</f>
        <v>0</v>
      </c>
      <c r="AK37" s="34">
        <f>RTM_IEX!L37</f>
        <v>14.06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3.94</v>
      </c>
      <c r="AB38" s="75">
        <f>-STOA!R38</f>
        <v>0</v>
      </c>
      <c r="AC38">
        <f t="shared" si="0"/>
        <v>0.17782799999999999</v>
      </c>
      <c r="AD38">
        <f t="shared" si="1"/>
        <v>20.992172</v>
      </c>
      <c r="AE38">
        <f>'IDT-1'!D38</f>
        <v>0</v>
      </c>
      <c r="AF38" s="24"/>
      <c r="AG38">
        <f t="shared" si="2"/>
        <v>20.992172</v>
      </c>
      <c r="AI38" s="34">
        <f>PXIL!L38</f>
        <v>0</v>
      </c>
      <c r="AJ38" s="34">
        <f>PXIL!R38</f>
        <v>0</v>
      </c>
      <c r="AK38" s="34">
        <f>RTM_IEX!L38</f>
        <v>12.23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4.51</v>
      </c>
      <c r="AB39" s="75">
        <f>-STOA!R39</f>
        <v>0</v>
      </c>
      <c r="AC39">
        <f t="shared" si="0"/>
        <v>0.172872</v>
      </c>
      <c r="AD39">
        <f t="shared" si="1"/>
        <v>20.407127999999997</v>
      </c>
      <c r="AE39">
        <f>'IDT-1'!D39</f>
        <v>0</v>
      </c>
      <c r="AF39" s="24"/>
      <c r="AG39">
        <f t="shared" si="2"/>
        <v>20.407127999999997</v>
      </c>
      <c r="AI39" s="34">
        <f>PXIL!L39</f>
        <v>0</v>
      </c>
      <c r="AJ39" s="34">
        <f>PXIL!R39</f>
        <v>0</v>
      </c>
      <c r="AK39" s="34">
        <f>RTM_IEX!L39</f>
        <v>11.07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5.03</v>
      </c>
      <c r="AB40" s="75">
        <f>-STOA!R40</f>
        <v>0</v>
      </c>
      <c r="AC40">
        <f t="shared" si="0"/>
        <v>0.17161199999999999</v>
      </c>
      <c r="AD40">
        <f t="shared" si="1"/>
        <v>20.258388</v>
      </c>
      <c r="AE40">
        <f>'IDT-1'!D40</f>
        <v>0</v>
      </c>
      <c r="AF40" s="24"/>
      <c r="AG40">
        <f t="shared" si="2"/>
        <v>20.258388</v>
      </c>
      <c r="AI40" s="34">
        <f>PXIL!L40</f>
        <v>0</v>
      </c>
      <c r="AJ40" s="34">
        <f>PXIL!R40</f>
        <v>0</v>
      </c>
      <c r="AK40" s="34">
        <f>RTM_IEX!L40</f>
        <v>10.4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5.54</v>
      </c>
      <c r="AB41" s="75">
        <f>-STOA!R41</f>
        <v>0</v>
      </c>
      <c r="AC41">
        <f t="shared" si="0"/>
        <v>0.169428</v>
      </c>
      <c r="AD41">
        <f t="shared" si="1"/>
        <v>20.000572000000002</v>
      </c>
      <c r="AE41">
        <f>'IDT-1'!D41</f>
        <v>0</v>
      </c>
      <c r="AF41" s="24"/>
      <c r="AG41">
        <f t="shared" si="2"/>
        <v>20.000572000000002</v>
      </c>
      <c r="AI41" s="34">
        <f>PXIL!L41</f>
        <v>0</v>
      </c>
      <c r="AJ41" s="34">
        <f>PXIL!R41</f>
        <v>0</v>
      </c>
      <c r="AK41" s="34">
        <f>RTM_IEX!L41</f>
        <v>9.6300000000000008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6.04</v>
      </c>
      <c r="AB42" s="75">
        <f>-STOA!R42</f>
        <v>0</v>
      </c>
      <c r="AC42">
        <f t="shared" si="0"/>
        <v>0.16875599999999999</v>
      </c>
      <c r="AD42">
        <f t="shared" si="1"/>
        <v>19.921244000000002</v>
      </c>
      <c r="AE42">
        <f>'IDT-1'!D42</f>
        <v>0</v>
      </c>
      <c r="AF42" s="24"/>
      <c r="AG42">
        <f t="shared" si="2"/>
        <v>19.921244000000002</v>
      </c>
      <c r="AI42" s="34">
        <f>PXIL!L42</f>
        <v>0</v>
      </c>
      <c r="AJ42" s="34">
        <f>PXIL!R42</f>
        <v>0</v>
      </c>
      <c r="AK42" s="34">
        <f>RTM_IEX!L42</f>
        <v>9.0500000000000007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6.46</v>
      </c>
      <c r="AB43" s="75">
        <f>-STOA!R43</f>
        <v>0</v>
      </c>
      <c r="AC43">
        <f t="shared" si="0"/>
        <v>0.16421999999999998</v>
      </c>
      <c r="AD43">
        <f t="shared" si="1"/>
        <v>19.38578</v>
      </c>
      <c r="AE43">
        <f>'IDT-1'!D43</f>
        <v>0</v>
      </c>
      <c r="AF43" s="24"/>
      <c r="AG43">
        <f t="shared" si="2"/>
        <v>19.38578</v>
      </c>
      <c r="AI43" s="34">
        <f>PXIL!L43</f>
        <v>0</v>
      </c>
      <c r="AJ43" s="34">
        <f>PXIL!R43</f>
        <v>0</v>
      </c>
      <c r="AK43" s="34">
        <f>RTM_IEX!L43</f>
        <v>8.09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6.85</v>
      </c>
      <c r="AB44" s="75">
        <f>-STOA!R44</f>
        <v>0</v>
      </c>
      <c r="AC44">
        <f t="shared" si="0"/>
        <v>0.161028</v>
      </c>
      <c r="AD44">
        <f t="shared" si="1"/>
        <v>19.008972</v>
      </c>
      <c r="AE44">
        <f>'IDT-1'!D44</f>
        <v>0</v>
      </c>
      <c r="AF44" s="24"/>
      <c r="AG44">
        <f t="shared" si="2"/>
        <v>19.008972</v>
      </c>
      <c r="AI44" s="34">
        <f>PXIL!L44</f>
        <v>0</v>
      </c>
      <c r="AJ44" s="34">
        <f>PXIL!R44</f>
        <v>0</v>
      </c>
      <c r="AK44" s="34">
        <f>RTM_IEX!L44</f>
        <v>7.32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6.72</v>
      </c>
      <c r="AB45" s="75">
        <f>-STOA!R45</f>
        <v>0</v>
      </c>
      <c r="AC45">
        <f t="shared" si="0"/>
        <v>0.15665999999999997</v>
      </c>
      <c r="AD45">
        <f t="shared" si="1"/>
        <v>18.49334</v>
      </c>
      <c r="AE45">
        <f>'IDT-1'!D45</f>
        <v>0</v>
      </c>
      <c r="AF45" s="24"/>
      <c r="AG45">
        <f t="shared" si="2"/>
        <v>18.49334</v>
      </c>
      <c r="AI45" s="34">
        <f>PXIL!L45</f>
        <v>0</v>
      </c>
      <c r="AJ45" s="34">
        <f>PXIL!R45</f>
        <v>0</v>
      </c>
      <c r="AK45" s="34">
        <f>RTM_IEX!L45</f>
        <v>6.93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7.31</v>
      </c>
      <c r="AB46" s="75">
        <f>-STOA!R46</f>
        <v>0</v>
      </c>
      <c r="AC46">
        <f t="shared" si="0"/>
        <v>0.15195599999999998</v>
      </c>
      <c r="AD46">
        <f t="shared" si="1"/>
        <v>17.938044000000001</v>
      </c>
      <c r="AE46">
        <f>'IDT-1'!D46</f>
        <v>0</v>
      </c>
      <c r="AF46" s="24"/>
      <c r="AG46">
        <f t="shared" si="2"/>
        <v>17.938044000000001</v>
      </c>
      <c r="AI46" s="34">
        <f>PXIL!L46</f>
        <v>0</v>
      </c>
      <c r="AJ46" s="34">
        <f>PXIL!R46</f>
        <v>0</v>
      </c>
      <c r="AK46" s="34">
        <f>RTM_IEX!L46</f>
        <v>5.78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7.96</v>
      </c>
      <c r="AB47" s="75">
        <f>-STOA!R47</f>
        <v>0</v>
      </c>
      <c r="AC47">
        <f t="shared" si="0"/>
        <v>0.16548000000000002</v>
      </c>
      <c r="AD47">
        <f t="shared" si="1"/>
        <v>19.534520000000004</v>
      </c>
      <c r="AE47">
        <f>'IDT-1'!D47</f>
        <v>0</v>
      </c>
      <c r="AF47" s="24"/>
      <c r="AG47">
        <f t="shared" si="2"/>
        <v>19.534520000000004</v>
      </c>
      <c r="AI47" s="34">
        <f>PXIL!L47</f>
        <v>0</v>
      </c>
      <c r="AJ47" s="34">
        <f>PXIL!R47</f>
        <v>0</v>
      </c>
      <c r="AK47" s="34">
        <f>RTM_IEX!L47</f>
        <v>6.74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6.8</v>
      </c>
      <c r="AB48" s="75">
        <f>-STOA!R48</f>
        <v>0</v>
      </c>
      <c r="AC48">
        <f t="shared" si="0"/>
        <v>0.15573599999999999</v>
      </c>
      <c r="AD48">
        <f t="shared" si="1"/>
        <v>18.384263999999998</v>
      </c>
      <c r="AE48">
        <f>'IDT-1'!D48</f>
        <v>0</v>
      </c>
      <c r="AF48" s="24"/>
      <c r="AG48">
        <f t="shared" si="2"/>
        <v>18.384263999999998</v>
      </c>
      <c r="AI48" s="34">
        <f>PXIL!L48</f>
        <v>0</v>
      </c>
      <c r="AJ48" s="34">
        <f>PXIL!R48</f>
        <v>0</v>
      </c>
      <c r="AK48" s="34">
        <f>RTM_IEX!L48</f>
        <v>6.74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8.06</v>
      </c>
      <c r="AB49" s="75">
        <f>-STOA!R49</f>
        <v>0</v>
      </c>
      <c r="AC49">
        <f t="shared" si="0"/>
        <v>0.15010799999999999</v>
      </c>
      <c r="AD49">
        <f t="shared" si="1"/>
        <v>17.719892000000002</v>
      </c>
      <c r="AE49">
        <f>'IDT-1'!D49</f>
        <v>0</v>
      </c>
      <c r="AF49" s="24"/>
      <c r="AG49">
        <f t="shared" si="2"/>
        <v>17.719892000000002</v>
      </c>
      <c r="AI49" s="34">
        <f>PXIL!L49</f>
        <v>0</v>
      </c>
      <c r="AJ49" s="34">
        <f>PXIL!R49</f>
        <v>0</v>
      </c>
      <c r="AK49" s="34">
        <f>RTM_IEX!L49</f>
        <v>4.8099999999999996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8.1</v>
      </c>
      <c r="AB50" s="75">
        <f>-STOA!R50</f>
        <v>0</v>
      </c>
      <c r="AC50">
        <f t="shared" si="0"/>
        <v>0.15044399999999997</v>
      </c>
      <c r="AD50">
        <f t="shared" si="1"/>
        <v>17.759556</v>
      </c>
      <c r="AE50">
        <f>'IDT-1'!D50</f>
        <v>0</v>
      </c>
      <c r="AF50" s="24"/>
      <c r="AG50">
        <f t="shared" si="2"/>
        <v>17.759556</v>
      </c>
      <c r="AI50" s="34">
        <f>PXIL!L50</f>
        <v>0</v>
      </c>
      <c r="AJ50" s="34">
        <f>PXIL!R50</f>
        <v>0</v>
      </c>
      <c r="AK50" s="34">
        <f>RTM_IEX!L50</f>
        <v>4.8099999999999996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8.59</v>
      </c>
      <c r="AB51" s="75">
        <f>-STOA!R51</f>
        <v>0</v>
      </c>
      <c r="AC51">
        <f t="shared" si="0"/>
        <v>0.13036799999999998</v>
      </c>
      <c r="AD51">
        <f t="shared" si="1"/>
        <v>15.389631999999999</v>
      </c>
      <c r="AE51">
        <f>'IDT-1'!D51</f>
        <v>0</v>
      </c>
      <c r="AF51" s="24"/>
      <c r="AG51">
        <f t="shared" si="2"/>
        <v>15.389631999999999</v>
      </c>
      <c r="AI51" s="34">
        <f>PXIL!L51</f>
        <v>0</v>
      </c>
      <c r="AJ51" s="34">
        <f>PXIL!R51</f>
        <v>0</v>
      </c>
      <c r="AK51" s="34">
        <f>RTM_IEX!L51</f>
        <v>1.93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8.27</v>
      </c>
      <c r="AB52" s="75">
        <f>-STOA!R52</f>
        <v>0</v>
      </c>
      <c r="AC52">
        <f t="shared" si="0"/>
        <v>0.11953199999999999</v>
      </c>
      <c r="AD52">
        <f t="shared" si="1"/>
        <v>14.110468000000001</v>
      </c>
      <c r="AE52">
        <f>'IDT-1'!D52</f>
        <v>0</v>
      </c>
      <c r="AF52" s="24"/>
      <c r="AG52">
        <f t="shared" si="2"/>
        <v>14.110468000000001</v>
      </c>
      <c r="AI52" s="34">
        <f>PXIL!L52</f>
        <v>0</v>
      </c>
      <c r="AJ52" s="34">
        <f>PXIL!R52</f>
        <v>0</v>
      </c>
      <c r="AK52" s="34">
        <f>RTM_IEX!L52</f>
        <v>0.96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8.11</v>
      </c>
      <c r="AB53" s="75">
        <f>-STOA!R53</f>
        <v>0</v>
      </c>
      <c r="AC53">
        <f t="shared" si="0"/>
        <v>0.11818799999999999</v>
      </c>
      <c r="AD53">
        <f t="shared" si="1"/>
        <v>13.951812</v>
      </c>
      <c r="AE53">
        <f>'IDT-1'!D53</f>
        <v>0</v>
      </c>
      <c r="AF53" s="24"/>
      <c r="AG53">
        <f t="shared" si="2"/>
        <v>13.951812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8.9499999999999993</v>
      </c>
      <c r="AB54" s="75">
        <f>-STOA!R54</f>
        <v>0</v>
      </c>
      <c r="AC54">
        <f t="shared" si="0"/>
        <v>0.11717999999999999</v>
      </c>
      <c r="AD54">
        <f t="shared" si="1"/>
        <v>13.83282</v>
      </c>
      <c r="AE54">
        <f>'IDT-1'!D54</f>
        <v>0</v>
      </c>
      <c r="AF54" s="24"/>
      <c r="AG54">
        <f t="shared" si="2"/>
        <v>13.83282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</v>
      </c>
      <c r="AB55" s="75">
        <f>-STOA!R55</f>
        <v>0</v>
      </c>
      <c r="AC55">
        <f t="shared" si="0"/>
        <v>0.116424</v>
      </c>
      <c r="AD55">
        <f t="shared" si="1"/>
        <v>13.743575999999999</v>
      </c>
      <c r="AE55">
        <f>'IDT-1'!D55</f>
        <v>0</v>
      </c>
      <c r="AF55" s="24"/>
      <c r="AG55">
        <f t="shared" si="2"/>
        <v>13.743575999999999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</v>
      </c>
      <c r="AB56" s="75">
        <f>-STOA!R56</f>
        <v>0</v>
      </c>
      <c r="AC56">
        <f t="shared" si="0"/>
        <v>0.11810399999999999</v>
      </c>
      <c r="AD56">
        <f t="shared" si="1"/>
        <v>13.941895999999998</v>
      </c>
      <c r="AE56">
        <f>'IDT-1'!D56</f>
        <v>0</v>
      </c>
      <c r="AF56" s="24"/>
      <c r="AG56">
        <f t="shared" si="2"/>
        <v>13.941895999999998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7.44</v>
      </c>
      <c r="AB57" s="75">
        <f>-STOA!R57</f>
        <v>0</v>
      </c>
      <c r="AC57">
        <f t="shared" si="0"/>
        <v>0.11256000000000001</v>
      </c>
      <c r="AD57">
        <f t="shared" si="1"/>
        <v>13.287440000000002</v>
      </c>
      <c r="AE57">
        <f>'IDT-1'!D57</f>
        <v>0</v>
      </c>
      <c r="AF57" s="24"/>
      <c r="AG57">
        <f t="shared" si="2"/>
        <v>13.287440000000002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6.78</v>
      </c>
      <c r="AB58" s="75">
        <f>-STOA!R58</f>
        <v>0</v>
      </c>
      <c r="AC58">
        <f t="shared" si="0"/>
        <v>0.107016</v>
      </c>
      <c r="AD58">
        <f t="shared" si="1"/>
        <v>12.632984000000002</v>
      </c>
      <c r="AE58">
        <f>'IDT-1'!D58</f>
        <v>0</v>
      </c>
      <c r="AF58" s="24"/>
      <c r="AG58">
        <f t="shared" si="2"/>
        <v>12.632984000000002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4.71</v>
      </c>
      <c r="AB59" s="75">
        <f>-STOA!R59</f>
        <v>0</v>
      </c>
      <c r="AC59">
        <f t="shared" si="0"/>
        <v>9.7776000000000002E-2</v>
      </c>
      <c r="AD59">
        <f t="shared" si="1"/>
        <v>11.542224000000001</v>
      </c>
      <c r="AE59">
        <f>'IDT-1'!D59</f>
        <v>0</v>
      </c>
      <c r="AF59" s="24"/>
      <c r="AG59">
        <f t="shared" si="2"/>
        <v>11.542224000000001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5.55</v>
      </c>
      <c r="AB60" s="75">
        <f>-STOA!R60</f>
        <v>0</v>
      </c>
      <c r="AC60">
        <f t="shared" si="0"/>
        <v>9.6684000000000006E-2</v>
      </c>
      <c r="AD60">
        <f t="shared" si="1"/>
        <v>11.413316000000002</v>
      </c>
      <c r="AE60">
        <f>'IDT-1'!D60</f>
        <v>0</v>
      </c>
      <c r="AF60" s="24"/>
      <c r="AG60">
        <f t="shared" si="2"/>
        <v>11.413316000000002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5.56</v>
      </c>
      <c r="AB61" s="75">
        <f>-STOA!R61</f>
        <v>0</v>
      </c>
      <c r="AC61">
        <f t="shared" si="0"/>
        <v>9.6767999999999979E-2</v>
      </c>
      <c r="AD61">
        <f t="shared" si="1"/>
        <v>11.423231999999999</v>
      </c>
      <c r="AE61">
        <f>'IDT-1'!D61</f>
        <v>0</v>
      </c>
      <c r="AF61" s="24"/>
      <c r="AG61">
        <f t="shared" si="2"/>
        <v>11.423231999999999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3.56</v>
      </c>
      <c r="AB62" s="75">
        <f>-STOA!R62</f>
        <v>0</v>
      </c>
      <c r="AC62">
        <f t="shared" si="0"/>
        <v>9.6179999999999988E-2</v>
      </c>
      <c r="AD62">
        <f t="shared" si="1"/>
        <v>11.353820000000001</v>
      </c>
      <c r="AE62">
        <f>'IDT-1'!D62</f>
        <v>0</v>
      </c>
      <c r="AF62" s="24"/>
      <c r="AG62">
        <f t="shared" si="2"/>
        <v>11.353820000000001</v>
      </c>
      <c r="AI62" s="34">
        <f>PXIL!L62</f>
        <v>0</v>
      </c>
      <c r="AJ62" s="34">
        <f>PXIL!R62</f>
        <v>0</v>
      </c>
      <c r="AK62" s="34">
        <f>RTM_IEX!L62</f>
        <v>2.89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6.16</v>
      </c>
      <c r="AB63" s="75">
        <f>-STOA!R63</f>
        <v>0</v>
      </c>
      <c r="AC63">
        <f t="shared" si="0"/>
        <v>9.3743999999999994E-2</v>
      </c>
      <c r="AD63">
        <f t="shared" si="1"/>
        <v>11.066256000000001</v>
      </c>
      <c r="AE63">
        <f>'IDT-1'!D63</f>
        <v>0</v>
      </c>
      <c r="AF63" s="24"/>
      <c r="AG63">
        <f t="shared" si="2"/>
        <v>11.066256000000001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6.48</v>
      </c>
      <c r="AB64" s="75">
        <f>-STOA!R64</f>
        <v>0</v>
      </c>
      <c r="AC64">
        <f t="shared" si="0"/>
        <v>9.6432000000000004E-2</v>
      </c>
      <c r="AD64">
        <f t="shared" si="1"/>
        <v>11.383568</v>
      </c>
      <c r="AE64">
        <f>'IDT-1'!D64</f>
        <v>0</v>
      </c>
      <c r="AF64" s="24"/>
      <c r="AG64">
        <f t="shared" si="2"/>
        <v>11.383568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5.89</v>
      </c>
      <c r="AB65" s="75">
        <f>-STOA!R65</f>
        <v>0</v>
      </c>
      <c r="AC65">
        <f t="shared" si="0"/>
        <v>9.1476000000000002E-2</v>
      </c>
      <c r="AD65">
        <f t="shared" si="1"/>
        <v>10.798524</v>
      </c>
      <c r="AE65">
        <f>'IDT-1'!D65</f>
        <v>0</v>
      </c>
      <c r="AF65" s="24"/>
      <c r="AG65">
        <f t="shared" si="2"/>
        <v>10.798524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5.1100000000000003</v>
      </c>
      <c r="AB66" s="75">
        <f>-STOA!R66</f>
        <v>0</v>
      </c>
      <c r="AC66">
        <f t="shared" si="0"/>
        <v>9.2987999999999987E-2</v>
      </c>
      <c r="AD66">
        <f t="shared" si="1"/>
        <v>10.977012</v>
      </c>
      <c r="AE66">
        <f>'IDT-1'!D66</f>
        <v>0</v>
      </c>
      <c r="AF66" s="24"/>
      <c r="AG66">
        <f t="shared" si="2"/>
        <v>10.977012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4.5</v>
      </c>
      <c r="AB67" s="75">
        <f>-STOA!R67</f>
        <v>0</v>
      </c>
      <c r="AC67">
        <f t="shared" si="0"/>
        <v>9.6011999999999986E-2</v>
      </c>
      <c r="AD67">
        <f t="shared" si="1"/>
        <v>11.333988</v>
      </c>
      <c r="AE67">
        <f>'IDT-1'!D67</f>
        <v>0</v>
      </c>
      <c r="AF67" s="24"/>
      <c r="AG67">
        <f t="shared" si="2"/>
        <v>11.333988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9.8699999999999982E-2</v>
      </c>
      <c r="AD68">
        <f t="shared" ref="AD68:AD98" si="4">SUM(B68:AB68,AI68:AV68)-AC68</f>
        <v>11.651300000000001</v>
      </c>
      <c r="AE68">
        <f>'IDT-1'!D68</f>
        <v>0</v>
      </c>
      <c r="AF68" s="24"/>
      <c r="AG68">
        <f t="shared" ref="AG68:AG98" si="5">SUM(AD68:AF68)</f>
        <v>11.651300000000001</v>
      </c>
      <c r="AI68" s="34">
        <f>PXIL!L68</f>
        <v>0</v>
      </c>
      <c r="AJ68" s="34">
        <f>PXIL!R68</f>
        <v>0</v>
      </c>
      <c r="AK68" s="34">
        <f>RTM_IEX!L68</f>
        <v>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3.34</v>
      </c>
      <c r="AB69" s="75">
        <f>-STOA!R69</f>
        <v>0</v>
      </c>
      <c r="AC69">
        <f t="shared" si="3"/>
        <v>0.10239599999999999</v>
      </c>
      <c r="AD69">
        <f t="shared" si="4"/>
        <v>12.087603999999999</v>
      </c>
      <c r="AE69">
        <f>'IDT-1'!D69</f>
        <v>0</v>
      </c>
      <c r="AF69" s="24"/>
      <c r="AG69">
        <f t="shared" si="5"/>
        <v>12.087603999999999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</v>
      </c>
      <c r="AB70" s="75">
        <f>-STOA!R70</f>
        <v>0</v>
      </c>
      <c r="AC70">
        <f t="shared" si="3"/>
        <v>0.105168</v>
      </c>
      <c r="AD70">
        <f t="shared" si="4"/>
        <v>12.414831999999999</v>
      </c>
      <c r="AE70">
        <f>'IDT-1'!D70</f>
        <v>0</v>
      </c>
      <c r="AF70" s="24"/>
      <c r="AG70">
        <f t="shared" si="5"/>
        <v>12.414831999999999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2.08</v>
      </c>
      <c r="AB71" s="75">
        <f>-STOA!R71</f>
        <v>0</v>
      </c>
      <c r="AC71">
        <f t="shared" si="3"/>
        <v>0.124152</v>
      </c>
      <c r="AD71">
        <f t="shared" si="4"/>
        <v>14.655848000000001</v>
      </c>
      <c r="AE71">
        <f>'IDT-1'!D71</f>
        <v>0</v>
      </c>
      <c r="AF71" s="24"/>
      <c r="AG71">
        <f t="shared" si="5"/>
        <v>14.655848000000001</v>
      </c>
      <c r="AI71" s="34">
        <f>PXIL!L71</f>
        <v>0</v>
      </c>
      <c r="AJ71" s="34">
        <f>PXIL!R71</f>
        <v>0</v>
      </c>
      <c r="AK71" s="34">
        <f>RTM_IEX!L71</f>
        <v>7.7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1.52</v>
      </c>
      <c r="AB72" s="75">
        <f>-STOA!R72</f>
        <v>0</v>
      </c>
      <c r="AC72">
        <f t="shared" si="3"/>
        <v>0.13566</v>
      </c>
      <c r="AD72">
        <f t="shared" si="4"/>
        <v>16.014339999999997</v>
      </c>
      <c r="AE72">
        <f>'IDT-1'!D72</f>
        <v>0</v>
      </c>
      <c r="AF72" s="24"/>
      <c r="AG72">
        <f t="shared" si="5"/>
        <v>16.014339999999997</v>
      </c>
      <c r="AI72" s="34">
        <f>PXIL!L72</f>
        <v>0</v>
      </c>
      <c r="AJ72" s="34">
        <f>PXIL!R72</f>
        <v>0</v>
      </c>
      <c r="AK72" s="34">
        <f>RTM_IEX!L72</f>
        <v>9.6300000000000008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0.98</v>
      </c>
      <c r="AB73" s="75">
        <f>-STOA!R73</f>
        <v>0</v>
      </c>
      <c r="AC73">
        <f t="shared" si="3"/>
        <v>0.13918799999999998</v>
      </c>
      <c r="AD73">
        <f t="shared" si="4"/>
        <v>16.430812</v>
      </c>
      <c r="AE73">
        <f>'IDT-1'!D73</f>
        <v>0</v>
      </c>
      <c r="AF73" s="24"/>
      <c r="AG73">
        <f t="shared" si="5"/>
        <v>16.430812</v>
      </c>
      <c r="AI73" s="34">
        <f>PXIL!L73</f>
        <v>0</v>
      </c>
      <c r="AJ73" s="34">
        <f>PXIL!R73</f>
        <v>0</v>
      </c>
      <c r="AK73" s="34">
        <f>RTM_IEX!L73</f>
        <v>10.59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0.56999999999999995</v>
      </c>
      <c r="AB74" s="75">
        <f>-STOA!R74</f>
        <v>0</v>
      </c>
      <c r="AC74">
        <f t="shared" si="3"/>
        <v>0.14380799999999999</v>
      </c>
      <c r="AD74">
        <f t="shared" si="4"/>
        <v>16.976192000000001</v>
      </c>
      <c r="AE74">
        <f>'IDT-1'!D74</f>
        <v>0</v>
      </c>
      <c r="AF74" s="24"/>
      <c r="AG74">
        <f t="shared" si="5"/>
        <v>16.976192000000001</v>
      </c>
      <c r="AI74" s="34">
        <f>PXIL!L74</f>
        <v>0</v>
      </c>
      <c r="AJ74" s="34">
        <f>PXIL!R74</f>
        <v>0</v>
      </c>
      <c r="AK74" s="34">
        <f>RTM_IEX!L74</f>
        <v>11.55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0.157416</v>
      </c>
      <c r="AD75">
        <f t="shared" si="4"/>
        <v>18.582584000000001</v>
      </c>
      <c r="AE75">
        <f>'IDT-1'!D75</f>
        <v>0</v>
      </c>
      <c r="AF75" s="24"/>
      <c r="AG75">
        <f t="shared" si="5"/>
        <v>18.582584000000001</v>
      </c>
      <c r="AI75" s="34">
        <f>PXIL!L75</f>
        <v>0</v>
      </c>
      <c r="AJ75" s="34">
        <f>PXIL!R75</f>
        <v>0</v>
      </c>
      <c r="AK75" s="34">
        <f>RTM_IEX!L75</f>
        <v>13.48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0.16413599999999998</v>
      </c>
      <c r="AD76">
        <f t="shared" si="4"/>
        <v>19.375864</v>
      </c>
      <c r="AE76">
        <f>'IDT-1'!D76</f>
        <v>0</v>
      </c>
      <c r="AF76" s="24"/>
      <c r="AG76">
        <f t="shared" si="5"/>
        <v>19.375864</v>
      </c>
      <c r="AI76" s="34">
        <f>PXIL!L76</f>
        <v>0</v>
      </c>
      <c r="AJ76" s="34">
        <f>PXIL!R76</f>
        <v>0</v>
      </c>
      <c r="AK76" s="34">
        <f>RTM_IEX!L76</f>
        <v>14.44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0.17136000000000001</v>
      </c>
      <c r="AD77">
        <f t="shared" si="4"/>
        <v>20.228639999999999</v>
      </c>
      <c r="AE77">
        <f>'IDT-1'!D77</f>
        <v>0</v>
      </c>
      <c r="AF77" s="24"/>
      <c r="AG77">
        <f t="shared" si="5"/>
        <v>20.228639999999999</v>
      </c>
      <c r="AI77" s="34">
        <f>PXIL!L77</f>
        <v>0</v>
      </c>
      <c r="AJ77" s="34">
        <f>PXIL!R77</f>
        <v>0</v>
      </c>
      <c r="AK77" s="34">
        <f>RTM_IEX!L77</f>
        <v>15.4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0.17136000000000001</v>
      </c>
      <c r="AD78">
        <f t="shared" si="4"/>
        <v>20.228639999999999</v>
      </c>
      <c r="AE78">
        <f>'IDT-1'!D78</f>
        <v>0</v>
      </c>
      <c r="AF78" s="24"/>
      <c r="AG78">
        <f t="shared" si="5"/>
        <v>20.228639999999999</v>
      </c>
      <c r="AI78" s="34">
        <f>PXIL!L78</f>
        <v>0</v>
      </c>
      <c r="AJ78" s="34">
        <f>PXIL!R78</f>
        <v>0</v>
      </c>
      <c r="AK78" s="34">
        <f>RTM_IEX!L78</f>
        <v>15.4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0.17136000000000001</v>
      </c>
      <c r="AD79">
        <f t="shared" si="4"/>
        <v>20.228639999999999</v>
      </c>
      <c r="AE79">
        <f>'IDT-1'!D79</f>
        <v>0</v>
      </c>
      <c r="AF79" s="24"/>
      <c r="AG79">
        <f t="shared" si="5"/>
        <v>20.228639999999999</v>
      </c>
      <c r="AI79" s="34">
        <f>PXIL!L79</f>
        <v>0</v>
      </c>
      <c r="AJ79" s="34">
        <f>PXIL!R79</f>
        <v>0</v>
      </c>
      <c r="AK79" s="34">
        <f>RTM_IEX!L79</f>
        <v>15.4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0.17136000000000001</v>
      </c>
      <c r="AD80">
        <f t="shared" si="4"/>
        <v>20.228639999999999</v>
      </c>
      <c r="AE80">
        <f>'IDT-1'!D80</f>
        <v>0</v>
      </c>
      <c r="AF80" s="24"/>
      <c r="AG80">
        <f t="shared" si="5"/>
        <v>20.228639999999999</v>
      </c>
      <c r="AI80" s="34">
        <f>PXIL!L80</f>
        <v>0</v>
      </c>
      <c r="AJ80" s="34">
        <f>PXIL!R80</f>
        <v>0</v>
      </c>
      <c r="AK80" s="34">
        <f>RTM_IEX!L80</f>
        <v>15.4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0.17136000000000001</v>
      </c>
      <c r="AD81">
        <f t="shared" si="4"/>
        <v>20.228639999999999</v>
      </c>
      <c r="AE81">
        <f>'IDT-1'!D81</f>
        <v>0</v>
      </c>
      <c r="AF81" s="24"/>
      <c r="AG81">
        <f t="shared" si="5"/>
        <v>20.228639999999999</v>
      </c>
      <c r="AI81" s="34">
        <f>PXIL!L81</f>
        <v>0</v>
      </c>
      <c r="AJ81" s="34">
        <f>PXIL!R81</f>
        <v>0</v>
      </c>
      <c r="AK81" s="34">
        <f>RTM_IEX!L81</f>
        <v>15.4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0.17136000000000001</v>
      </c>
      <c r="AD82">
        <f t="shared" si="4"/>
        <v>20.228639999999999</v>
      </c>
      <c r="AE82">
        <f>'IDT-1'!D82</f>
        <v>0</v>
      </c>
      <c r="AF82" s="24"/>
      <c r="AG82">
        <f t="shared" si="5"/>
        <v>20.228639999999999</v>
      </c>
      <c r="AI82" s="34">
        <f>PXIL!L82</f>
        <v>0</v>
      </c>
      <c r="AJ82" s="34">
        <f>PXIL!R82</f>
        <v>0</v>
      </c>
      <c r="AK82" s="34">
        <f>RTM_IEX!L82</f>
        <v>15.4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0.15766799999999997</v>
      </c>
      <c r="AD83">
        <f t="shared" si="4"/>
        <v>18.612331999999999</v>
      </c>
      <c r="AE83">
        <f>'IDT-1'!D83</f>
        <v>0</v>
      </c>
      <c r="AF83" s="24"/>
      <c r="AG83">
        <f t="shared" si="5"/>
        <v>18.612331999999999</v>
      </c>
      <c r="AI83" s="34">
        <f>PXIL!L83</f>
        <v>0</v>
      </c>
      <c r="AJ83" s="34">
        <f>PXIL!R83</f>
        <v>0</v>
      </c>
      <c r="AK83" s="34">
        <f>RTM_IEX!L83</f>
        <v>13.77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0.15363599999999999</v>
      </c>
      <c r="AD84">
        <f t="shared" si="4"/>
        <v>18.136364</v>
      </c>
      <c r="AE84">
        <f>'IDT-1'!D84</f>
        <v>0</v>
      </c>
      <c r="AF84" s="24"/>
      <c r="AG84">
        <f t="shared" si="5"/>
        <v>18.136364</v>
      </c>
      <c r="AI84" s="34">
        <f>PXIL!L84</f>
        <v>0</v>
      </c>
      <c r="AJ84" s="34">
        <f>PXIL!R84</f>
        <v>0</v>
      </c>
      <c r="AK84" s="34">
        <f>RTM_IEX!L84</f>
        <v>13.29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0.14876400000000001</v>
      </c>
      <c r="AD85">
        <f t="shared" si="4"/>
        <v>17.561236000000001</v>
      </c>
      <c r="AE85">
        <f>'IDT-1'!D85</f>
        <v>0</v>
      </c>
      <c r="AF85" s="24"/>
      <c r="AG85">
        <f t="shared" si="5"/>
        <v>17.561236000000001</v>
      </c>
      <c r="AI85" s="34">
        <f>PXIL!L85</f>
        <v>0</v>
      </c>
      <c r="AJ85" s="34">
        <f>PXIL!R85</f>
        <v>0</v>
      </c>
      <c r="AK85" s="34">
        <f>RTM_IEX!L85</f>
        <v>12.71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0.144732</v>
      </c>
      <c r="AD86">
        <f t="shared" si="4"/>
        <v>17.085267999999999</v>
      </c>
      <c r="AE86">
        <f>'IDT-1'!D86</f>
        <v>0</v>
      </c>
      <c r="AF86" s="24"/>
      <c r="AG86">
        <f t="shared" si="5"/>
        <v>17.085267999999999</v>
      </c>
      <c r="AI86" s="34">
        <f>PXIL!L86</f>
        <v>0</v>
      </c>
      <c r="AJ86" s="34">
        <f>PXIL!R86</f>
        <v>0</v>
      </c>
      <c r="AK86" s="34">
        <f>RTM_IEX!L86</f>
        <v>12.23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0.13985999999999998</v>
      </c>
      <c r="AD87">
        <f t="shared" si="4"/>
        <v>16.51014</v>
      </c>
      <c r="AE87">
        <f>'IDT-1'!D87</f>
        <v>0</v>
      </c>
      <c r="AF87" s="24"/>
      <c r="AG87">
        <f t="shared" si="5"/>
        <v>16.51014</v>
      </c>
      <c r="AI87" s="34">
        <f>PXIL!L87</f>
        <v>0</v>
      </c>
      <c r="AJ87" s="34">
        <f>PXIL!R87</f>
        <v>0</v>
      </c>
      <c r="AK87" s="34">
        <f>RTM_IEX!L87</f>
        <v>11.65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0.132552</v>
      </c>
      <c r="AD88">
        <f t="shared" si="4"/>
        <v>15.647447999999999</v>
      </c>
      <c r="AE88">
        <f>'IDT-1'!D88</f>
        <v>0</v>
      </c>
      <c r="AF88" s="24"/>
      <c r="AG88">
        <f t="shared" si="5"/>
        <v>15.647447999999999</v>
      </c>
      <c r="AI88" s="34">
        <f>PXIL!L88</f>
        <v>0</v>
      </c>
      <c r="AJ88" s="34">
        <f>PXIL!R88</f>
        <v>0</v>
      </c>
      <c r="AK88" s="34">
        <f>RTM_IEX!L88</f>
        <v>10.78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0.12448799999999999</v>
      </c>
      <c r="AD89">
        <f t="shared" si="4"/>
        <v>14.695512000000001</v>
      </c>
      <c r="AE89">
        <f>'IDT-1'!D89</f>
        <v>0</v>
      </c>
      <c r="AF89" s="24"/>
      <c r="AG89">
        <f t="shared" si="5"/>
        <v>14.695512000000001</v>
      </c>
      <c r="AI89" s="34">
        <f>PXIL!L89</f>
        <v>0</v>
      </c>
      <c r="AJ89" s="34">
        <f>PXIL!R89</f>
        <v>0</v>
      </c>
      <c r="AK89" s="34">
        <f>RTM_IEX!L89</f>
        <v>9.82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0.11717999999999998</v>
      </c>
      <c r="AD90">
        <f t="shared" si="4"/>
        <v>13.83282</v>
      </c>
      <c r="AE90">
        <f>'IDT-1'!D90</f>
        <v>0</v>
      </c>
      <c r="AF90" s="24"/>
      <c r="AG90">
        <f t="shared" si="5"/>
        <v>13.83282</v>
      </c>
      <c r="AI90" s="34">
        <f>PXIL!L90</f>
        <v>0</v>
      </c>
      <c r="AJ90" s="34">
        <f>PXIL!R90</f>
        <v>0</v>
      </c>
      <c r="AK90" s="34">
        <f>RTM_IEX!L90</f>
        <v>8.9499999999999993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0.10995599999999998</v>
      </c>
      <c r="AD91">
        <f t="shared" si="4"/>
        <v>12.980043999999999</v>
      </c>
      <c r="AE91">
        <f>'IDT-1'!D91</f>
        <v>0</v>
      </c>
      <c r="AF91" s="24"/>
      <c r="AG91">
        <f t="shared" si="5"/>
        <v>12.980043999999999</v>
      </c>
      <c r="AI91" s="34">
        <f>PXIL!L91</f>
        <v>0</v>
      </c>
      <c r="AJ91" s="34">
        <f>PXIL!R91</f>
        <v>0</v>
      </c>
      <c r="AK91" s="34">
        <f>RTM_IEX!L91</f>
        <v>8.09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0.101052</v>
      </c>
      <c r="AD92">
        <f t="shared" si="4"/>
        <v>11.928948000000002</v>
      </c>
      <c r="AE92">
        <f>'IDT-1'!D92</f>
        <v>0</v>
      </c>
      <c r="AF92" s="24"/>
      <c r="AG92">
        <f t="shared" si="5"/>
        <v>11.928948000000002</v>
      </c>
      <c r="AI92" s="34">
        <f>PXIL!L92</f>
        <v>0</v>
      </c>
      <c r="AJ92" s="34">
        <f>PXIL!R92</f>
        <v>0</v>
      </c>
      <c r="AK92" s="34">
        <f>RTM_IEX!L92</f>
        <v>7.03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9.2987999999999987E-2</v>
      </c>
      <c r="AD93">
        <f t="shared" si="4"/>
        <v>10.977012</v>
      </c>
      <c r="AE93">
        <f>'IDT-1'!D93</f>
        <v>0</v>
      </c>
      <c r="AF93" s="24"/>
      <c r="AG93">
        <f t="shared" si="5"/>
        <v>10.977012</v>
      </c>
      <c r="AI93" s="34">
        <f>PXIL!L93</f>
        <v>0</v>
      </c>
      <c r="AJ93" s="34">
        <f>PXIL!R93</f>
        <v>0</v>
      </c>
      <c r="AK93" s="34">
        <f>RTM_IEX!L93</f>
        <v>6.07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8.9711999999999986E-2</v>
      </c>
      <c r="AD94">
        <f t="shared" si="4"/>
        <v>10.590287999999999</v>
      </c>
      <c r="AE94">
        <f>'IDT-1'!D94</f>
        <v>0</v>
      </c>
      <c r="AF94" s="24"/>
      <c r="AG94">
        <f t="shared" si="5"/>
        <v>10.590287999999999</v>
      </c>
      <c r="AI94" s="34">
        <f>PXIL!L94</f>
        <v>0</v>
      </c>
      <c r="AJ94" s="34">
        <f>PXIL!R94</f>
        <v>0</v>
      </c>
      <c r="AK94" s="34">
        <f>RTM_IEX!L94</f>
        <v>5.68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8.8116E-2</v>
      </c>
      <c r="AD95">
        <f t="shared" si="4"/>
        <v>10.401884000000001</v>
      </c>
      <c r="AE95">
        <f>'IDT-1'!D95</f>
        <v>0</v>
      </c>
      <c r="AF95" s="24"/>
      <c r="AG95">
        <f t="shared" si="5"/>
        <v>10.401884000000001</v>
      </c>
      <c r="AI95" s="34">
        <f>PXIL!L95</f>
        <v>0</v>
      </c>
      <c r="AJ95" s="34">
        <f>PXIL!R95</f>
        <v>0</v>
      </c>
      <c r="AK95" s="34">
        <f>RTM_IEX!L95</f>
        <v>5.49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8.1647999999999998E-2</v>
      </c>
      <c r="AD96">
        <f t="shared" si="4"/>
        <v>9.6383519999999994</v>
      </c>
      <c r="AE96">
        <f>'IDT-1'!D96</f>
        <v>0</v>
      </c>
      <c r="AF96" s="24"/>
      <c r="AG96">
        <f t="shared" si="5"/>
        <v>9.6383519999999994</v>
      </c>
      <c r="AI96" s="34">
        <f>PXIL!L96</f>
        <v>0</v>
      </c>
      <c r="AJ96" s="34">
        <f>PXIL!R96</f>
        <v>0</v>
      </c>
      <c r="AK96" s="34">
        <f>RTM_IEX!L96</f>
        <v>4.72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7.5936000000000003E-2</v>
      </c>
      <c r="AD97">
        <f t="shared" si="4"/>
        <v>8.9640639999999987</v>
      </c>
      <c r="AE97">
        <f>'IDT-1'!D97</f>
        <v>0</v>
      </c>
      <c r="AF97" s="24"/>
      <c r="AG97">
        <f t="shared" si="5"/>
        <v>8.9640639999999987</v>
      </c>
      <c r="AI97" s="34">
        <f>PXIL!L97</f>
        <v>0</v>
      </c>
      <c r="AJ97" s="34">
        <f>PXIL!R97</f>
        <v>0</v>
      </c>
      <c r="AK97" s="34">
        <f>RTM_IEX!L97</f>
        <v>4.04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7.1903999999999996E-2</v>
      </c>
      <c r="AD98">
        <f t="shared" si="4"/>
        <v>8.4880960000000005</v>
      </c>
      <c r="AE98">
        <f>'IDT-1'!D98</f>
        <v>0</v>
      </c>
      <c r="AF98" s="24"/>
      <c r="AG98">
        <f t="shared" si="5"/>
        <v>8.4880960000000005</v>
      </c>
      <c r="AI98" s="34">
        <f>PXIL!L98</f>
        <v>0</v>
      </c>
      <c r="AJ98" s="34">
        <f>PXIL!R98</f>
        <v>0</v>
      </c>
      <c r="AK98" s="34">
        <f>RTM_IEX!L98</f>
        <v>3.56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0.12000138882459147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5.5365000000000004E-2</v>
      </c>
      <c r="AB99" s="75">
        <f t="shared" si="6"/>
        <v>0</v>
      </c>
      <c r="AC99">
        <f t="shared" si="6"/>
        <v>2.9676686661265677E-3</v>
      </c>
      <c r="AD99">
        <f t="shared" si="6"/>
        <v>0.35032622015846493</v>
      </c>
      <c r="AE99">
        <f t="shared" ref="AE99:AT99" si="7">SUM(AE3:AE98)/4000</f>
        <v>0</v>
      </c>
      <c r="AG99">
        <f t="shared" si="7"/>
        <v>0.35032622015846493</v>
      </c>
      <c r="AI99">
        <f t="shared" si="7"/>
        <v>0</v>
      </c>
      <c r="AJ99">
        <f t="shared" si="7"/>
        <v>0</v>
      </c>
      <c r="AK99">
        <f t="shared" si="7"/>
        <v>0.17792749999999993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19.254034999999998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0.16500989399999999</v>
      </c>
      <c r="AD3">
        <f>SUM(B3:AB3,AI3:AV3)-AC3</f>
        <v>19.479025105999998</v>
      </c>
      <c r="AE3">
        <v>0</v>
      </c>
      <c r="AF3" s="24"/>
      <c r="AG3">
        <f>SUM(AD3:AF3)</f>
        <v>19.479025105999998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18.617387000000001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0.15638605080000001</v>
      </c>
      <c r="AD4">
        <f t="shared" ref="AD4:AD67" si="1">SUM(B4:AB4,AI4:AV4)-AC4</f>
        <v>18.461000949200002</v>
      </c>
      <c r="AE4">
        <v>0</v>
      </c>
      <c r="AF4" s="24"/>
      <c r="AG4">
        <f t="shared" ref="AG4:AG67" si="2">SUM(AD4:AF4)</f>
        <v>18.461000949200002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19.254034999999998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0.16576589399999997</v>
      </c>
      <c r="AD5">
        <f t="shared" si="1"/>
        <v>19.568269105999999</v>
      </c>
      <c r="AE5">
        <v>0</v>
      </c>
      <c r="AF5" s="24"/>
      <c r="AG5">
        <f t="shared" si="2"/>
        <v>19.568269105999999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18.526119999999999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0.15561940799999999</v>
      </c>
      <c r="AD6">
        <f t="shared" si="1"/>
        <v>18.370500591999999</v>
      </c>
      <c r="AE6">
        <v>0</v>
      </c>
      <c r="AF6" s="24"/>
      <c r="AG6">
        <f t="shared" si="2"/>
        <v>18.370500591999999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16.738099999999999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0.14060003999999998</v>
      </c>
      <c r="AD7">
        <f t="shared" si="1"/>
        <v>16.59749996</v>
      </c>
      <c r="AE7">
        <v>0</v>
      </c>
      <c r="AF7" s="24"/>
      <c r="AG7">
        <f t="shared" si="2"/>
        <v>16.59749996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14.081887999999999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0.11828785919999998</v>
      </c>
      <c r="AD8">
        <f t="shared" si="1"/>
        <v>13.963600140799999</v>
      </c>
      <c r="AE8">
        <v>0</v>
      </c>
      <c r="AF8" s="24"/>
      <c r="AG8">
        <f t="shared" si="2"/>
        <v>13.963600140799999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13.629992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0.11449193279999999</v>
      </c>
      <c r="AD9">
        <f t="shared" si="1"/>
        <v>13.5155000672</v>
      </c>
      <c r="AE9">
        <v>0</v>
      </c>
      <c r="AF9" s="24"/>
      <c r="AG9">
        <f t="shared" si="2"/>
        <v>13.5155000672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11.742336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9.8635622399999998E-2</v>
      </c>
      <c r="AD10">
        <f t="shared" si="1"/>
        <v>11.6437003776</v>
      </c>
      <c r="AE10">
        <v>0</v>
      </c>
      <c r="AF10" s="24"/>
      <c r="AG10">
        <f t="shared" si="2"/>
        <v>11.6437003776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12.200585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0.102484914</v>
      </c>
      <c r="AD11">
        <f t="shared" si="1"/>
        <v>12.098100086000001</v>
      </c>
      <c r="AE11">
        <v>0</v>
      </c>
      <c r="AF11" s="24"/>
      <c r="AG11">
        <f t="shared" si="2"/>
        <v>12.098100086000001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13.295885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0.111685434</v>
      </c>
      <c r="AD12">
        <f t="shared" si="1"/>
        <v>13.184199566</v>
      </c>
      <c r="AE12">
        <v>0</v>
      </c>
      <c r="AF12" s="24"/>
      <c r="AG12">
        <f t="shared" si="2"/>
        <v>13.184199566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14.106595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0.118495398</v>
      </c>
      <c r="AD13">
        <f t="shared" si="1"/>
        <v>13.988099602</v>
      </c>
      <c r="AE13">
        <v>0</v>
      </c>
      <c r="AF13" s="24"/>
      <c r="AG13">
        <f t="shared" si="2"/>
        <v>13.988099602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13.346410000000001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0.112109844</v>
      </c>
      <c r="AD14">
        <f t="shared" si="1"/>
        <v>13.234300156</v>
      </c>
      <c r="AE14">
        <v>0</v>
      </c>
      <c r="AF14" s="24"/>
      <c r="AG14">
        <f t="shared" si="2"/>
        <v>13.234300156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16.220654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0.1362534936</v>
      </c>
      <c r="AD15">
        <f t="shared" si="1"/>
        <v>16.084400506399998</v>
      </c>
      <c r="AE15">
        <v>0</v>
      </c>
      <c r="AF15" s="24"/>
      <c r="AG15">
        <f t="shared" si="2"/>
        <v>16.084400506399998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15.284186999999999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0.12838717079999998</v>
      </c>
      <c r="AD16">
        <f t="shared" si="1"/>
        <v>15.155799829199999</v>
      </c>
      <c r="AE16">
        <v>0</v>
      </c>
      <c r="AF16" s="24"/>
      <c r="AG16">
        <f t="shared" si="2"/>
        <v>15.155799829199999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17.703510000000001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0.148709484</v>
      </c>
      <c r="AD17">
        <f t="shared" si="1"/>
        <v>17.554800516</v>
      </c>
      <c r="AE17">
        <v>0</v>
      </c>
      <c r="AF17" s="24"/>
      <c r="AG17">
        <f t="shared" si="2"/>
        <v>17.554800516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17.910246000000001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0.15044606639999999</v>
      </c>
      <c r="AD18">
        <f t="shared" si="1"/>
        <v>17.7597999336</v>
      </c>
      <c r="AE18">
        <v>0</v>
      </c>
      <c r="AF18" s="24"/>
      <c r="AG18">
        <f t="shared" si="2"/>
        <v>17.7597999336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16.824525999999999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0.14132601839999998</v>
      </c>
      <c r="AD19">
        <f t="shared" si="1"/>
        <v>16.683199981599998</v>
      </c>
      <c r="AE19">
        <v>0</v>
      </c>
      <c r="AF19" s="24"/>
      <c r="AG19">
        <f t="shared" si="2"/>
        <v>16.683199981599998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19.254034999999998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0.28999999999999998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0.16416989399999996</v>
      </c>
      <c r="AD20">
        <f t="shared" si="1"/>
        <v>19.379865105999997</v>
      </c>
      <c r="AE20">
        <v>0</v>
      </c>
      <c r="AF20" s="24"/>
      <c r="AG20">
        <f t="shared" si="2"/>
        <v>19.379865105999997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19.254034999999998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0.16736189399999998</v>
      </c>
      <c r="AD21">
        <f t="shared" si="1"/>
        <v>19.756673106000001</v>
      </c>
      <c r="AE21">
        <v>0</v>
      </c>
      <c r="AF21" s="24"/>
      <c r="AG21">
        <f t="shared" si="2"/>
        <v>19.756673106000001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19.254034999999998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0.18273389399999998</v>
      </c>
      <c r="AD22">
        <f t="shared" si="1"/>
        <v>21.571301106</v>
      </c>
      <c r="AE22">
        <v>0</v>
      </c>
      <c r="AF22" s="24"/>
      <c r="AG22">
        <f t="shared" si="2"/>
        <v>21.571301106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19.254034999999998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4.24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0.19734989399999997</v>
      </c>
      <c r="AD23">
        <f t="shared" si="1"/>
        <v>23.296685105999998</v>
      </c>
      <c r="AE23">
        <v>0</v>
      </c>
      <c r="AF23" s="24"/>
      <c r="AG23">
        <f t="shared" si="2"/>
        <v>23.296685105999998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19.254034999999998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5.87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0.21104189399999998</v>
      </c>
      <c r="AD24">
        <f t="shared" si="1"/>
        <v>24.912993105999998</v>
      </c>
      <c r="AE24">
        <v>0</v>
      </c>
      <c r="AF24" s="24"/>
      <c r="AG24">
        <f t="shared" si="2"/>
        <v>24.912993105999998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19.254034999999998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0.21591389399999997</v>
      </c>
      <c r="AD25">
        <f t="shared" si="1"/>
        <v>25.488121105999998</v>
      </c>
      <c r="AE25">
        <v>0</v>
      </c>
      <c r="AF25" s="24"/>
      <c r="AG25">
        <f t="shared" si="2"/>
        <v>25.488121105999998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19.254034999999998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0.18357389399999999</v>
      </c>
      <c r="AD26">
        <f t="shared" si="1"/>
        <v>21.670461106000001</v>
      </c>
      <c r="AE26">
        <v>0</v>
      </c>
      <c r="AF26" s="24"/>
      <c r="AG26">
        <f t="shared" si="2"/>
        <v>21.670461106000001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19.254034999999998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0.18676589399999999</v>
      </c>
      <c r="AD27">
        <f t="shared" si="1"/>
        <v>22.047269105999998</v>
      </c>
      <c r="AE27">
        <v>0</v>
      </c>
      <c r="AF27" s="24"/>
      <c r="AG27">
        <f t="shared" si="2"/>
        <v>22.047269105999998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19.254034999999998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0.21188189399999996</v>
      </c>
      <c r="AD28">
        <f t="shared" si="1"/>
        <v>25.012153105999996</v>
      </c>
      <c r="AE28">
        <v>0</v>
      </c>
      <c r="AF28" s="24"/>
      <c r="AG28">
        <f t="shared" si="2"/>
        <v>25.012153105999996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19.254034999999998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4.91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0.20297789399999996</v>
      </c>
      <c r="AD29">
        <f t="shared" si="1"/>
        <v>23.961057105999998</v>
      </c>
      <c r="AE29">
        <v>0</v>
      </c>
      <c r="AF29" s="24"/>
      <c r="AG29">
        <f t="shared" si="2"/>
        <v>23.961057105999998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19.254034999999998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3.75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0.19323389399999996</v>
      </c>
      <c r="AD30">
        <f t="shared" si="1"/>
        <v>22.810801106</v>
      </c>
      <c r="AE30">
        <v>0</v>
      </c>
      <c r="AF30" s="24"/>
      <c r="AG30">
        <f t="shared" si="2"/>
        <v>22.810801106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19.254034999999998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0.17954189399999995</v>
      </c>
      <c r="AD31">
        <f t="shared" si="1"/>
        <v>21.194493105999999</v>
      </c>
      <c r="AE31">
        <v>0</v>
      </c>
      <c r="AF31" s="24"/>
      <c r="AG31">
        <f t="shared" si="2"/>
        <v>21.194493105999999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2.12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19.254034999999998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0.19650989399999996</v>
      </c>
      <c r="AD32">
        <f t="shared" si="1"/>
        <v>23.197525106000001</v>
      </c>
      <c r="AE32">
        <v>0</v>
      </c>
      <c r="AF32" s="24"/>
      <c r="AG32">
        <f t="shared" si="2"/>
        <v>23.197525106000001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4.1399999999999997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19.254034999999998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0.18516989399999995</v>
      </c>
      <c r="AD33">
        <f t="shared" si="1"/>
        <v>21.858865105999996</v>
      </c>
      <c r="AE33">
        <v>0</v>
      </c>
      <c r="AF33" s="24"/>
      <c r="AG33">
        <f t="shared" si="2"/>
        <v>21.858865105999996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2.79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19.254034999999998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0.19323389399999996</v>
      </c>
      <c r="AD34">
        <f t="shared" si="1"/>
        <v>22.810801106</v>
      </c>
      <c r="AE34">
        <v>0</v>
      </c>
      <c r="AF34" s="24"/>
      <c r="AG34">
        <f t="shared" si="2"/>
        <v>22.810801106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3.75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19.254034999999998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0.19810589399999995</v>
      </c>
      <c r="AD35">
        <f t="shared" si="1"/>
        <v>23.385929105999999</v>
      </c>
      <c r="AE35">
        <v>0</v>
      </c>
      <c r="AF35" s="24"/>
      <c r="AG35">
        <f t="shared" si="2"/>
        <v>23.385929105999999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4.33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19.254034999999998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0.19566989399999996</v>
      </c>
      <c r="AD36">
        <f t="shared" si="1"/>
        <v>23.098365105999996</v>
      </c>
      <c r="AE36">
        <v>0</v>
      </c>
      <c r="AF36" s="24"/>
      <c r="AG36">
        <f t="shared" si="2"/>
        <v>23.098365105999996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4.04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19.254034999999998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0.20457389399999995</v>
      </c>
      <c r="AD37">
        <f t="shared" si="1"/>
        <v>24.149461105999997</v>
      </c>
      <c r="AE37">
        <v>0</v>
      </c>
      <c r="AF37" s="24"/>
      <c r="AG37">
        <f t="shared" si="2"/>
        <v>24.149461105999997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5.0999999999999996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19.254034999999998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0.21347789399999995</v>
      </c>
      <c r="AD38">
        <f t="shared" si="1"/>
        <v>25.200557105999998</v>
      </c>
      <c r="AE38">
        <v>0</v>
      </c>
      <c r="AF38" s="24"/>
      <c r="AG38">
        <f t="shared" si="2"/>
        <v>25.200557105999998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6.16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19.254034999999998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0.20457389399999995</v>
      </c>
      <c r="AD39">
        <f t="shared" si="1"/>
        <v>24.149461105999997</v>
      </c>
      <c r="AE39">
        <v>0</v>
      </c>
      <c r="AF39" s="24"/>
      <c r="AG39">
        <f t="shared" si="2"/>
        <v>24.149461105999997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5.0999999999999996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19.254034999999998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0.18029789399999996</v>
      </c>
      <c r="AD40">
        <f t="shared" si="1"/>
        <v>21.283737106</v>
      </c>
      <c r="AE40">
        <v>0</v>
      </c>
      <c r="AF40" s="24"/>
      <c r="AG40">
        <f t="shared" si="2"/>
        <v>21.283737106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2.21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19.254034999999998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0.19650989399999996</v>
      </c>
      <c r="AD41">
        <f t="shared" si="1"/>
        <v>23.197525106000001</v>
      </c>
      <c r="AE41">
        <v>0</v>
      </c>
      <c r="AF41" s="24"/>
      <c r="AG41">
        <f t="shared" si="2"/>
        <v>23.197525106000001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4.1399999999999997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19.254034999999998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0.17710589399999996</v>
      </c>
      <c r="AD42">
        <f t="shared" si="1"/>
        <v>20.906929106</v>
      </c>
      <c r="AE42">
        <v>0</v>
      </c>
      <c r="AF42" s="24"/>
      <c r="AG42">
        <f t="shared" si="2"/>
        <v>20.906929106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1.83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19.254034999999998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0.17550989399999997</v>
      </c>
      <c r="AD43">
        <f t="shared" si="1"/>
        <v>20.718525105999998</v>
      </c>
      <c r="AE43">
        <v>0</v>
      </c>
      <c r="AF43" s="24"/>
      <c r="AG43">
        <f t="shared" si="2"/>
        <v>20.718525105999998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1.64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19.254034999999998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0.19734989399999997</v>
      </c>
      <c r="AD44">
        <f t="shared" si="1"/>
        <v>23.296685105999998</v>
      </c>
      <c r="AE44">
        <v>0</v>
      </c>
      <c r="AF44" s="24"/>
      <c r="AG44">
        <f t="shared" si="2"/>
        <v>23.296685105999998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4.24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19.254034999999998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0.20297789399999996</v>
      </c>
      <c r="AD45">
        <f t="shared" si="1"/>
        <v>23.961057105999998</v>
      </c>
      <c r="AE45">
        <v>0</v>
      </c>
      <c r="AF45" s="24"/>
      <c r="AG45">
        <f t="shared" si="2"/>
        <v>23.961057105999998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4.91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19.254034999999998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0.16332989399999995</v>
      </c>
      <c r="AD46">
        <f t="shared" si="1"/>
        <v>19.280705105999999</v>
      </c>
      <c r="AE46">
        <v>0</v>
      </c>
      <c r="AF46" s="24"/>
      <c r="AG46">
        <f t="shared" si="2"/>
        <v>19.280705105999999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17.831485000000001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0.149784474</v>
      </c>
      <c r="AD47">
        <f t="shared" si="1"/>
        <v>17.681700526</v>
      </c>
      <c r="AE47">
        <v>0</v>
      </c>
      <c r="AF47" s="24"/>
      <c r="AG47">
        <f t="shared" si="2"/>
        <v>17.681700526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18.351451999999998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0.15415219679999997</v>
      </c>
      <c r="AD48">
        <f t="shared" si="1"/>
        <v>18.1972998032</v>
      </c>
      <c r="AE48">
        <v>0</v>
      </c>
      <c r="AF48" s="24"/>
      <c r="AG48">
        <f t="shared" si="2"/>
        <v>18.1972998032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17.180516999999998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0.14431634279999997</v>
      </c>
      <c r="AD49">
        <f t="shared" si="1"/>
        <v>17.036200657199998</v>
      </c>
      <c r="AE49">
        <v>0</v>
      </c>
      <c r="AF49" s="24"/>
      <c r="AG49">
        <f t="shared" si="2"/>
        <v>17.036200657199998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19.254034999999998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0.17710589399999996</v>
      </c>
      <c r="AD50">
        <f t="shared" si="1"/>
        <v>20.906929106</v>
      </c>
      <c r="AE50">
        <v>0</v>
      </c>
      <c r="AF50" s="24"/>
      <c r="AG50">
        <f t="shared" si="2"/>
        <v>20.906929106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1.83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19.254034999999998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0.17223389399999997</v>
      </c>
      <c r="AD51">
        <f t="shared" si="1"/>
        <v>20.331801105999997</v>
      </c>
      <c r="AE51">
        <v>0</v>
      </c>
      <c r="AF51" s="24"/>
      <c r="AG51">
        <f t="shared" si="2"/>
        <v>20.331801105999997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1.25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19.254034999999998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0.18844589399999995</v>
      </c>
      <c r="AD52">
        <f t="shared" si="1"/>
        <v>22.245589105999997</v>
      </c>
      <c r="AE52">
        <v>0</v>
      </c>
      <c r="AF52" s="24"/>
      <c r="AG52">
        <f t="shared" si="2"/>
        <v>22.245589105999997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3.18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19.254034999999998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0.18113789399999997</v>
      </c>
      <c r="AD53">
        <f t="shared" si="1"/>
        <v>21.382897105999998</v>
      </c>
      <c r="AE53">
        <v>0</v>
      </c>
      <c r="AF53" s="24"/>
      <c r="AG53">
        <f t="shared" si="2"/>
        <v>21.382897105999998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2.31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19.254034999999998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0.18676589399999996</v>
      </c>
      <c r="AD54">
        <f t="shared" si="1"/>
        <v>22.047269105999998</v>
      </c>
      <c r="AE54">
        <v>0</v>
      </c>
      <c r="AF54" s="24"/>
      <c r="AG54">
        <f t="shared" si="2"/>
        <v>22.047269105999998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19.254034999999998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0.18516989399999995</v>
      </c>
      <c r="AD55">
        <f t="shared" si="1"/>
        <v>21.858865105999996</v>
      </c>
      <c r="AE55">
        <v>0</v>
      </c>
      <c r="AF55" s="24"/>
      <c r="AG55">
        <f t="shared" si="2"/>
        <v>21.858865105999996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2.79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19.254034999999998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0.20616989399999996</v>
      </c>
      <c r="AD56">
        <f t="shared" si="1"/>
        <v>24.337865105999999</v>
      </c>
      <c r="AE56">
        <v>0</v>
      </c>
      <c r="AF56" s="24"/>
      <c r="AG56">
        <f t="shared" si="2"/>
        <v>24.337865105999999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5.29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19.254034999999998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0.19247789399999995</v>
      </c>
      <c r="AD57">
        <f t="shared" si="1"/>
        <v>22.721557105999999</v>
      </c>
      <c r="AE57">
        <v>0</v>
      </c>
      <c r="AF57" s="24"/>
      <c r="AG57">
        <f t="shared" si="2"/>
        <v>22.721557105999999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3.66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19.254034999999998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0.19323389399999996</v>
      </c>
      <c r="AD58">
        <f t="shared" si="1"/>
        <v>22.810801106</v>
      </c>
      <c r="AE58">
        <v>0</v>
      </c>
      <c r="AF58" s="24"/>
      <c r="AG58">
        <f t="shared" si="2"/>
        <v>22.810801106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3.75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19.254034999999998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0.17307389399999995</v>
      </c>
      <c r="AD59">
        <f t="shared" si="1"/>
        <v>20.430961105999998</v>
      </c>
      <c r="AE59">
        <v>0</v>
      </c>
      <c r="AF59" s="24"/>
      <c r="AG59">
        <f t="shared" si="2"/>
        <v>20.430961105999998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1.35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19.254034999999998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0.19247789399999995</v>
      </c>
      <c r="AD60">
        <f t="shared" si="1"/>
        <v>22.721557105999999</v>
      </c>
      <c r="AE60">
        <v>0</v>
      </c>
      <c r="AF60" s="24"/>
      <c r="AG60">
        <f t="shared" si="2"/>
        <v>22.721557105999999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3.66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19.254034999999998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0.19088189399999997</v>
      </c>
      <c r="AD61">
        <f t="shared" si="1"/>
        <v>22.533153105999997</v>
      </c>
      <c r="AE61">
        <v>0</v>
      </c>
      <c r="AF61" s="24"/>
      <c r="AG61">
        <f t="shared" si="2"/>
        <v>22.533153105999997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3.47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19.254034999999998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0.18920189399999995</v>
      </c>
      <c r="AD62">
        <f t="shared" si="1"/>
        <v>22.334833105999998</v>
      </c>
      <c r="AE62">
        <v>0</v>
      </c>
      <c r="AF62" s="24"/>
      <c r="AG62">
        <f t="shared" si="2"/>
        <v>22.334833105999998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3.27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19.254034999999998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0.18357389399999996</v>
      </c>
      <c r="AD63">
        <f t="shared" si="1"/>
        <v>21.670461106000001</v>
      </c>
      <c r="AE63">
        <v>0</v>
      </c>
      <c r="AF63" s="24"/>
      <c r="AG63">
        <f t="shared" si="2"/>
        <v>21.670461106000001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19.254034999999998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0.20297789399999996</v>
      </c>
      <c r="AD64">
        <f t="shared" si="1"/>
        <v>23.961057105999998</v>
      </c>
      <c r="AE64">
        <v>0</v>
      </c>
      <c r="AF64" s="24"/>
      <c r="AG64">
        <f t="shared" si="2"/>
        <v>23.961057105999998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4.91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19.254034999999998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0.19407389399999997</v>
      </c>
      <c r="AD65">
        <f t="shared" si="1"/>
        <v>22.909961106000001</v>
      </c>
      <c r="AE65">
        <v>0</v>
      </c>
      <c r="AF65" s="24"/>
      <c r="AG65">
        <f t="shared" si="2"/>
        <v>22.909961106000001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3.85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19.254034999999998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0.20054189399999994</v>
      </c>
      <c r="AD66">
        <f t="shared" si="1"/>
        <v>23.673493105999999</v>
      </c>
      <c r="AE66">
        <v>0</v>
      </c>
      <c r="AF66" s="24"/>
      <c r="AG66">
        <f t="shared" si="2"/>
        <v>23.673493105999999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4.62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19.254034999999998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0.17794589399999997</v>
      </c>
      <c r="AD67">
        <f t="shared" si="1"/>
        <v>21.006089105999997</v>
      </c>
      <c r="AE67">
        <v>0</v>
      </c>
      <c r="AF67" s="24"/>
      <c r="AG67">
        <f t="shared" si="2"/>
        <v>21.006089105999997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1.93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19.254034999999998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0.18844589399999995</v>
      </c>
      <c r="AD68">
        <f t="shared" ref="AD68:AD98" si="4">SUM(B68:AB68,AI68:AV68)-AC68</f>
        <v>22.245589105999997</v>
      </c>
      <c r="AE68">
        <v>0</v>
      </c>
      <c r="AF68" s="24"/>
      <c r="AG68">
        <f t="shared" ref="AG68:AG98" si="5">SUM(AD68:AF68)</f>
        <v>22.245589105999997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3.18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19.254034999999998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0.20381789399999994</v>
      </c>
      <c r="AD69">
        <f t="shared" si="4"/>
        <v>24.060217106</v>
      </c>
      <c r="AE69">
        <v>0</v>
      </c>
      <c r="AF69" s="24"/>
      <c r="AG69">
        <f t="shared" si="5"/>
        <v>24.060217106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5.01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19.254034999999998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0.20457389399999995</v>
      </c>
      <c r="AD70">
        <f t="shared" si="4"/>
        <v>24.149461105999997</v>
      </c>
      <c r="AE70">
        <v>0</v>
      </c>
      <c r="AF70" s="24"/>
      <c r="AG70">
        <f t="shared" si="5"/>
        <v>24.149461105999997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5.0999999999999996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19.254034999999998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0.22968989399999995</v>
      </c>
      <c r="AD71">
        <f t="shared" si="4"/>
        <v>27.114345105999998</v>
      </c>
      <c r="AE71">
        <v>0</v>
      </c>
      <c r="AF71" s="24"/>
      <c r="AG71">
        <f t="shared" si="5"/>
        <v>27.114345105999998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8.09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19.254034999999998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0.20297789399999996</v>
      </c>
      <c r="AD72">
        <f t="shared" si="4"/>
        <v>23.961057105999998</v>
      </c>
      <c r="AE72">
        <v>0</v>
      </c>
      <c r="AF72" s="24"/>
      <c r="AG72">
        <f t="shared" si="5"/>
        <v>23.961057105999998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4.91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19.254034999999998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0.19894589399999996</v>
      </c>
      <c r="AD73">
        <f t="shared" si="4"/>
        <v>23.485089105999997</v>
      </c>
      <c r="AE73">
        <v>0</v>
      </c>
      <c r="AF73" s="24"/>
      <c r="AG73">
        <f t="shared" si="5"/>
        <v>23.485089105999997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4.43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19.254034999999998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0.24665789399999993</v>
      </c>
      <c r="AD74">
        <f t="shared" si="4"/>
        <v>29.117377105999999</v>
      </c>
      <c r="AE74">
        <v>0</v>
      </c>
      <c r="AF74" s="24"/>
      <c r="AG74">
        <f t="shared" si="5"/>
        <v>29.117377105999999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10.11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19.254034999999998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0.23825789399999997</v>
      </c>
      <c r="AD75">
        <f t="shared" si="4"/>
        <v>28.125777106000001</v>
      </c>
      <c r="AE75">
        <v>0</v>
      </c>
      <c r="AF75" s="24"/>
      <c r="AG75">
        <f t="shared" si="5"/>
        <v>28.125777106000001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7.28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19.254034999999998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0.21045389399999997</v>
      </c>
      <c r="AD76">
        <f t="shared" si="4"/>
        <v>24.843581105999998</v>
      </c>
      <c r="AE76">
        <v>0</v>
      </c>
      <c r="AF76" s="24"/>
      <c r="AG76">
        <f t="shared" si="5"/>
        <v>24.843581105999998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1.18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19.254034999999998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6.55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0.21675389399999997</v>
      </c>
      <c r="AD77">
        <f t="shared" si="4"/>
        <v>25.587281105999999</v>
      </c>
      <c r="AE77">
        <v>0</v>
      </c>
      <c r="AF77" s="24"/>
      <c r="AG77">
        <f t="shared" si="5"/>
        <v>25.587281105999999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19.254034999999998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0.20541389399999996</v>
      </c>
      <c r="AD78">
        <f t="shared" si="4"/>
        <v>24.248621105999998</v>
      </c>
      <c r="AE78">
        <v>0</v>
      </c>
      <c r="AF78" s="24"/>
      <c r="AG78">
        <f t="shared" si="5"/>
        <v>24.248621105999998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19.254034999999998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7.99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0.22884989399999997</v>
      </c>
      <c r="AD79">
        <f t="shared" si="4"/>
        <v>27.015185105999997</v>
      </c>
      <c r="AE79">
        <v>0</v>
      </c>
      <c r="AF79" s="24"/>
      <c r="AG79">
        <f t="shared" si="5"/>
        <v>27.015185105999997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19.254034999999998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6.35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0.21507389399999996</v>
      </c>
      <c r="AD80">
        <f t="shared" si="4"/>
        <v>25.388961105999996</v>
      </c>
      <c r="AE80">
        <v>0</v>
      </c>
      <c r="AF80" s="24"/>
      <c r="AG80">
        <f t="shared" si="5"/>
        <v>25.388961105999996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19.254034999999998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7.32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0.22322189399999998</v>
      </c>
      <c r="AD81">
        <f t="shared" si="4"/>
        <v>26.350813105999997</v>
      </c>
      <c r="AE81">
        <v>0</v>
      </c>
      <c r="AF81" s="24"/>
      <c r="AG81">
        <f t="shared" si="5"/>
        <v>26.350813105999997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19.254034999999998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11.26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0.26177789400000001</v>
      </c>
      <c r="AD82">
        <f t="shared" si="4"/>
        <v>30.902257105999997</v>
      </c>
      <c r="AE82">
        <v>0</v>
      </c>
      <c r="AF82" s="24"/>
      <c r="AG82">
        <f t="shared" si="5"/>
        <v>30.902257105999997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0.65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19.254034999999998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12.42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0.26606189399999997</v>
      </c>
      <c r="AD83">
        <f t="shared" si="4"/>
        <v>31.407973105999996</v>
      </c>
      <c r="AE83">
        <v>0</v>
      </c>
      <c r="AF83" s="24"/>
      <c r="AG83">
        <f t="shared" si="5"/>
        <v>31.407973105999996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19.254034999999998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0.22481789399999999</v>
      </c>
      <c r="AD84">
        <f t="shared" si="4"/>
        <v>26.539217105999999</v>
      </c>
      <c r="AE84">
        <v>0</v>
      </c>
      <c r="AF84" s="24"/>
      <c r="AG84">
        <f t="shared" si="5"/>
        <v>26.539217105999999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19.254034999999998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8.18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0.23044589399999996</v>
      </c>
      <c r="AD85">
        <f t="shared" si="4"/>
        <v>27.203589105999999</v>
      </c>
      <c r="AE85">
        <v>0</v>
      </c>
      <c r="AF85" s="24"/>
      <c r="AG85">
        <f t="shared" si="5"/>
        <v>27.203589105999999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19.254034999999998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9.5299999999999994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0.24178589399999995</v>
      </c>
      <c r="AD86">
        <f t="shared" si="4"/>
        <v>28.542249105999996</v>
      </c>
      <c r="AE86">
        <v>0</v>
      </c>
      <c r="AF86" s="24"/>
      <c r="AG86">
        <f t="shared" si="5"/>
        <v>28.542249105999996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19.254034999999998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5.87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0.21843389399999999</v>
      </c>
      <c r="AD87">
        <f t="shared" si="4"/>
        <v>25.785601105999998</v>
      </c>
      <c r="AE87">
        <v>0</v>
      </c>
      <c r="AF87" s="24"/>
      <c r="AG87">
        <f t="shared" si="5"/>
        <v>25.785601105999998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0.88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19.254034999999998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6.55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0.21675389399999997</v>
      </c>
      <c r="AD88">
        <f t="shared" si="4"/>
        <v>25.587281105999999</v>
      </c>
      <c r="AE88">
        <v>0</v>
      </c>
      <c r="AF88" s="24"/>
      <c r="AG88">
        <f t="shared" si="5"/>
        <v>25.587281105999999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19.254034999999998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6.93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0.21994589399999998</v>
      </c>
      <c r="AD89">
        <f t="shared" si="4"/>
        <v>25.964089105999999</v>
      </c>
      <c r="AE89">
        <v>0</v>
      </c>
      <c r="AF89" s="24"/>
      <c r="AG89">
        <f t="shared" si="5"/>
        <v>25.964089105999999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19.254034999999998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6.45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0.21591389399999997</v>
      </c>
      <c r="AD90">
        <f t="shared" si="4"/>
        <v>25.488121105999998</v>
      </c>
      <c r="AE90">
        <v>0</v>
      </c>
      <c r="AF90" s="24"/>
      <c r="AG90">
        <f t="shared" si="5"/>
        <v>25.488121105999998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18.197725999999999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5.29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0.19729689839999998</v>
      </c>
      <c r="AD91">
        <f t="shared" si="4"/>
        <v>23.290429101599997</v>
      </c>
      <c r="AE91">
        <v>0</v>
      </c>
      <c r="AF91" s="24"/>
      <c r="AG91">
        <f t="shared" si="5"/>
        <v>23.290429101599997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17.139717999999998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0.19974963119999997</v>
      </c>
      <c r="AD92">
        <f t="shared" si="4"/>
        <v>23.579968368799999</v>
      </c>
      <c r="AE92">
        <v>0</v>
      </c>
      <c r="AF92" s="24"/>
      <c r="AG92">
        <f t="shared" si="5"/>
        <v>23.579968368799999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16.081710999999999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3.85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0.1674263724</v>
      </c>
      <c r="AD93">
        <f t="shared" si="4"/>
        <v>19.764284627599999</v>
      </c>
      <c r="AE93">
        <v>0</v>
      </c>
      <c r="AF93" s="24"/>
      <c r="AG93">
        <f t="shared" si="5"/>
        <v>19.764284627599999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16.081710999999999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4.43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0.17229837239999998</v>
      </c>
      <c r="AD94">
        <f t="shared" si="4"/>
        <v>20.339412627599998</v>
      </c>
      <c r="AE94">
        <v>0</v>
      </c>
      <c r="AF94" s="24"/>
      <c r="AG94">
        <f t="shared" si="5"/>
        <v>20.339412627599998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15.023704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0.1892831136</v>
      </c>
      <c r="AD95">
        <f t="shared" si="4"/>
        <v>22.344420886400002</v>
      </c>
      <c r="AE95">
        <v>0</v>
      </c>
      <c r="AF95" s="24"/>
      <c r="AG95">
        <f t="shared" si="5"/>
        <v>22.344420886400002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14.441800000000001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0.16339511999999998</v>
      </c>
      <c r="AD96">
        <f t="shared" si="4"/>
        <v>19.288404879999998</v>
      </c>
      <c r="AE96">
        <v>0</v>
      </c>
      <c r="AF96" s="24"/>
      <c r="AG96">
        <f t="shared" si="5"/>
        <v>19.288404879999998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14.441800000000001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3.47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0.15045911999999997</v>
      </c>
      <c r="AD97">
        <f t="shared" si="4"/>
        <v>17.761340879999999</v>
      </c>
      <c r="AE97">
        <v>0</v>
      </c>
      <c r="AF97" s="24"/>
      <c r="AG97">
        <f t="shared" si="5"/>
        <v>17.761340879999999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14.441800000000001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0.77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0.12777912</v>
      </c>
      <c r="AD98">
        <f t="shared" si="4"/>
        <v>15.084020880000001</v>
      </c>
      <c r="AE98">
        <v>0</v>
      </c>
      <c r="AF98" s="24"/>
      <c r="AG98">
        <f t="shared" si="5"/>
        <v>15.084020880000001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0.43930607374999975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4.8157499999999999E-2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4.4395350194999994E-3</v>
      </c>
      <c r="AD99">
        <f t="shared" si="6"/>
        <v>0.5240765387305002</v>
      </c>
      <c r="AE99">
        <f t="shared" ref="AE99:AT99" si="8">SUM(AE3:AE98)/4000</f>
        <v>0</v>
      </c>
      <c r="AG99">
        <f t="shared" si="8"/>
        <v>0.5240765387305002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4.1052500000000006E-2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270</v>
      </c>
      <c r="C3" s="16">
        <f>'[1]06'!C5</f>
        <v>0</v>
      </c>
      <c r="D3" s="16">
        <f>'[1]06'!D5</f>
        <v>65</v>
      </c>
      <c r="E3" s="16">
        <f>'[1]06'!E5</f>
        <v>0</v>
      </c>
      <c r="F3" s="15">
        <f>SUM(B3:E3)</f>
        <v>335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270</v>
      </c>
      <c r="C4" s="16">
        <f>'[1]06'!C6</f>
        <v>0</v>
      </c>
      <c r="D4" s="16">
        <f>'[1]06'!D6</f>
        <v>65</v>
      </c>
      <c r="E4" s="16">
        <f>'[1]06'!E6</f>
        <v>0</v>
      </c>
      <c r="F4" s="15">
        <f>SUM(B4:E4)</f>
        <v>335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270</v>
      </c>
      <c r="C5" s="16">
        <f>'[1]06'!C7</f>
        <v>0</v>
      </c>
      <c r="D5" s="16">
        <f>'[1]06'!D7</f>
        <v>65</v>
      </c>
      <c r="E5" s="16">
        <f>'[1]06'!E7</f>
        <v>0</v>
      </c>
      <c r="F5" s="15">
        <f t="shared" ref="F5:F68" si="6">SUM(B5:E5)</f>
        <v>335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270</v>
      </c>
      <c r="C6" s="16">
        <f>'[1]06'!C8</f>
        <v>0</v>
      </c>
      <c r="D6" s="16">
        <f>'[1]06'!D8</f>
        <v>65</v>
      </c>
      <c r="E6" s="16">
        <f>'[1]06'!E8</f>
        <v>0</v>
      </c>
      <c r="F6" s="15">
        <f t="shared" si="6"/>
        <v>335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270</v>
      </c>
      <c r="C7" s="16">
        <f>'[1]06'!C9</f>
        <v>0</v>
      </c>
      <c r="D7" s="16">
        <f>'[1]06'!D9</f>
        <v>65</v>
      </c>
      <c r="E7" s="16">
        <f>'[1]06'!E9</f>
        <v>0</v>
      </c>
      <c r="F7" s="15">
        <f t="shared" si="6"/>
        <v>335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270</v>
      </c>
      <c r="C8" s="16">
        <f>'[1]06'!C10</f>
        <v>0</v>
      </c>
      <c r="D8" s="16">
        <f>'[1]06'!D10</f>
        <v>65</v>
      </c>
      <c r="E8" s="16">
        <f>'[1]06'!E10</f>
        <v>0</v>
      </c>
      <c r="F8" s="15">
        <f t="shared" si="6"/>
        <v>335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270</v>
      </c>
      <c r="C9" s="16">
        <f>'[1]06'!C11</f>
        <v>0</v>
      </c>
      <c r="D9" s="16">
        <f>'[1]06'!D11</f>
        <v>65</v>
      </c>
      <c r="E9" s="16">
        <f>'[1]06'!E11</f>
        <v>0</v>
      </c>
      <c r="F9" s="15">
        <f t="shared" si="6"/>
        <v>335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270</v>
      </c>
      <c r="C10" s="16">
        <f>'[1]06'!C12</f>
        <v>0</v>
      </c>
      <c r="D10" s="16">
        <f>'[1]06'!D12</f>
        <v>65</v>
      </c>
      <c r="E10" s="16">
        <f>'[1]06'!E12</f>
        <v>0</v>
      </c>
      <c r="F10" s="15">
        <f t="shared" si="6"/>
        <v>335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270</v>
      </c>
      <c r="C11" s="16">
        <f>'[1]06'!C13</f>
        <v>0</v>
      </c>
      <c r="D11" s="16">
        <f>'[1]06'!D13</f>
        <v>65</v>
      </c>
      <c r="E11" s="16">
        <f>'[1]06'!E13</f>
        <v>0</v>
      </c>
      <c r="F11" s="15">
        <f t="shared" si="6"/>
        <v>335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270</v>
      </c>
      <c r="C12" s="16">
        <f>'[1]06'!C14</f>
        <v>0</v>
      </c>
      <c r="D12" s="16">
        <f>'[1]06'!D14</f>
        <v>65</v>
      </c>
      <c r="E12" s="16">
        <f>'[1]06'!E14</f>
        <v>0</v>
      </c>
      <c r="F12" s="15">
        <f t="shared" si="6"/>
        <v>335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270</v>
      </c>
      <c r="C13" s="16">
        <f>'[1]06'!C15</f>
        <v>0</v>
      </c>
      <c r="D13" s="16">
        <f>'[1]06'!D15</f>
        <v>65</v>
      </c>
      <c r="E13" s="16">
        <f>'[1]06'!E15</f>
        <v>0</v>
      </c>
      <c r="F13" s="15">
        <f t="shared" si="6"/>
        <v>335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270</v>
      </c>
      <c r="C14" s="16">
        <f>'[1]06'!C16</f>
        <v>0</v>
      </c>
      <c r="D14" s="16">
        <f>'[1]06'!D16</f>
        <v>65</v>
      </c>
      <c r="E14" s="16">
        <f>'[1]06'!E16</f>
        <v>0</v>
      </c>
      <c r="F14" s="15">
        <f t="shared" si="6"/>
        <v>335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270</v>
      </c>
      <c r="C15" s="16">
        <f>'[1]06'!C17</f>
        <v>0</v>
      </c>
      <c r="D15" s="16">
        <f>'[1]06'!D17</f>
        <v>65</v>
      </c>
      <c r="E15" s="16">
        <f>'[1]06'!E17</f>
        <v>0</v>
      </c>
      <c r="F15" s="15">
        <f t="shared" si="6"/>
        <v>335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270</v>
      </c>
      <c r="C16" s="16">
        <f>'[1]06'!C18</f>
        <v>0</v>
      </c>
      <c r="D16" s="16">
        <f>'[1]06'!D18</f>
        <v>65</v>
      </c>
      <c r="E16" s="16">
        <f>'[1]06'!E18</f>
        <v>0</v>
      </c>
      <c r="F16" s="15">
        <f t="shared" si="6"/>
        <v>335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270</v>
      </c>
      <c r="C17" s="16">
        <f>'[1]06'!C19</f>
        <v>0</v>
      </c>
      <c r="D17" s="16">
        <f>'[1]06'!D19</f>
        <v>65</v>
      </c>
      <c r="E17" s="16">
        <f>'[1]06'!E19</f>
        <v>0</v>
      </c>
      <c r="F17" s="15">
        <f t="shared" si="6"/>
        <v>335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270</v>
      </c>
      <c r="C18" s="16">
        <f>'[1]06'!C20</f>
        <v>0</v>
      </c>
      <c r="D18" s="16">
        <f>'[1]06'!D20</f>
        <v>65</v>
      </c>
      <c r="E18" s="16">
        <f>'[1]06'!E20</f>
        <v>0</v>
      </c>
      <c r="F18" s="15">
        <f t="shared" si="6"/>
        <v>335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270</v>
      </c>
      <c r="C19" s="16">
        <f>'[1]06'!C21</f>
        <v>0</v>
      </c>
      <c r="D19" s="16">
        <f>'[1]06'!D21</f>
        <v>65</v>
      </c>
      <c r="E19" s="16">
        <f>'[1]06'!E21</f>
        <v>0</v>
      </c>
      <c r="F19" s="15">
        <f t="shared" si="6"/>
        <v>335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270</v>
      </c>
      <c r="C20" s="16">
        <f>'[1]06'!C22</f>
        <v>0</v>
      </c>
      <c r="D20" s="16">
        <f>'[1]06'!D22</f>
        <v>65</v>
      </c>
      <c r="E20" s="16">
        <f>'[1]06'!E22</f>
        <v>0</v>
      </c>
      <c r="F20" s="15">
        <f t="shared" si="6"/>
        <v>335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270</v>
      </c>
      <c r="C21" s="16">
        <f>'[1]06'!C23</f>
        <v>0</v>
      </c>
      <c r="D21" s="16">
        <f>'[1]06'!D23</f>
        <v>65</v>
      </c>
      <c r="E21" s="16">
        <f>'[1]06'!E23</f>
        <v>0</v>
      </c>
      <c r="F21" s="15">
        <f t="shared" si="6"/>
        <v>335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270</v>
      </c>
      <c r="C22" s="16">
        <f>'[1]06'!C24</f>
        <v>0</v>
      </c>
      <c r="D22" s="16">
        <f>'[1]06'!D24</f>
        <v>65</v>
      </c>
      <c r="E22" s="16">
        <f>'[1]06'!E24</f>
        <v>0</v>
      </c>
      <c r="F22" s="15">
        <f t="shared" si="6"/>
        <v>335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270</v>
      </c>
      <c r="C23" s="16">
        <f>'[1]06'!C25</f>
        <v>0</v>
      </c>
      <c r="D23" s="16">
        <f>'[1]06'!D25</f>
        <v>65</v>
      </c>
      <c r="E23" s="16">
        <f>'[1]06'!E25</f>
        <v>0</v>
      </c>
      <c r="F23" s="15">
        <f t="shared" si="6"/>
        <v>335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270</v>
      </c>
      <c r="C24" s="16">
        <f>'[1]06'!C26</f>
        <v>0</v>
      </c>
      <c r="D24" s="16">
        <f>'[1]06'!D26</f>
        <v>65</v>
      </c>
      <c r="E24" s="16">
        <f>'[1]06'!E26</f>
        <v>0</v>
      </c>
      <c r="F24" s="15">
        <f t="shared" si="6"/>
        <v>335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270</v>
      </c>
      <c r="C25" s="16">
        <f>'[1]06'!C27</f>
        <v>0</v>
      </c>
      <c r="D25" s="16">
        <f>'[1]06'!D27</f>
        <v>65</v>
      </c>
      <c r="E25" s="16">
        <f>'[1]06'!E27</f>
        <v>0</v>
      </c>
      <c r="F25" s="15">
        <f t="shared" si="6"/>
        <v>335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270</v>
      </c>
      <c r="C26" s="16">
        <f>'[1]06'!C28</f>
        <v>0</v>
      </c>
      <c r="D26" s="16">
        <f>'[1]06'!D28</f>
        <v>65</v>
      </c>
      <c r="E26" s="16">
        <f>'[1]06'!E28</f>
        <v>0</v>
      </c>
      <c r="F26" s="15">
        <f t="shared" si="6"/>
        <v>335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270</v>
      </c>
      <c r="C27" s="16">
        <f>'[1]06'!C29</f>
        <v>0</v>
      </c>
      <c r="D27" s="16">
        <f>'[1]06'!D29</f>
        <v>65</v>
      </c>
      <c r="E27" s="16">
        <f>'[1]06'!E29</f>
        <v>0</v>
      </c>
      <c r="F27" s="15">
        <f t="shared" si="6"/>
        <v>335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270</v>
      </c>
      <c r="C28" s="16">
        <f>'[1]06'!C30</f>
        <v>0</v>
      </c>
      <c r="D28" s="16">
        <f>'[1]06'!D30</f>
        <v>65</v>
      </c>
      <c r="E28" s="16">
        <f>'[1]06'!E30</f>
        <v>0</v>
      </c>
      <c r="F28" s="15">
        <f t="shared" si="6"/>
        <v>335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270</v>
      </c>
      <c r="C29" s="16">
        <f>'[1]06'!C31</f>
        <v>0</v>
      </c>
      <c r="D29" s="16">
        <f>'[1]06'!D31</f>
        <v>65</v>
      </c>
      <c r="E29" s="16">
        <f>'[1]06'!E31</f>
        <v>0</v>
      </c>
      <c r="F29" s="15">
        <f t="shared" si="6"/>
        <v>335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270</v>
      </c>
      <c r="C30" s="16">
        <f>'[1]06'!C32</f>
        <v>0</v>
      </c>
      <c r="D30" s="16">
        <f>'[1]06'!D32</f>
        <v>65</v>
      </c>
      <c r="E30" s="16">
        <f>'[1]06'!E32</f>
        <v>0</v>
      </c>
      <c r="F30" s="15">
        <f t="shared" si="6"/>
        <v>335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270</v>
      </c>
      <c r="C31" s="16">
        <f>'[1]06'!C33</f>
        <v>0</v>
      </c>
      <c r="D31" s="16">
        <f>'[1]06'!D33</f>
        <v>65</v>
      </c>
      <c r="E31" s="16">
        <f>'[1]06'!E33</f>
        <v>0</v>
      </c>
      <c r="F31" s="15">
        <f t="shared" si="6"/>
        <v>335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270</v>
      </c>
      <c r="C32" s="16">
        <f>'[1]06'!C34</f>
        <v>0</v>
      </c>
      <c r="D32" s="16">
        <f>'[1]06'!D34</f>
        <v>65</v>
      </c>
      <c r="E32" s="16">
        <f>'[1]06'!E34</f>
        <v>0</v>
      </c>
      <c r="F32" s="15">
        <f t="shared" si="6"/>
        <v>335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270</v>
      </c>
      <c r="C33" s="16">
        <f>'[1]06'!C35</f>
        <v>0</v>
      </c>
      <c r="D33" s="16">
        <f>'[1]06'!D35</f>
        <v>65</v>
      </c>
      <c r="E33" s="16">
        <f>'[1]06'!E35</f>
        <v>0</v>
      </c>
      <c r="F33" s="15">
        <f t="shared" si="6"/>
        <v>335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270</v>
      </c>
      <c r="C34" s="16">
        <f>'[1]06'!C36</f>
        <v>0</v>
      </c>
      <c r="D34" s="16">
        <f>'[1]06'!D36</f>
        <v>65</v>
      </c>
      <c r="E34" s="16">
        <f>'[1]06'!E36</f>
        <v>0</v>
      </c>
      <c r="F34" s="15">
        <f t="shared" si="6"/>
        <v>335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270</v>
      </c>
      <c r="C35" s="16">
        <f>'[1]06'!C37</f>
        <v>0</v>
      </c>
      <c r="D35" s="16">
        <f>'[1]06'!D37</f>
        <v>65</v>
      </c>
      <c r="E35" s="16">
        <f>'[1]06'!E37</f>
        <v>0</v>
      </c>
      <c r="F35" s="15">
        <f t="shared" si="6"/>
        <v>335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270</v>
      </c>
      <c r="C36" s="16">
        <f>'[1]06'!C38</f>
        <v>0</v>
      </c>
      <c r="D36" s="16">
        <f>'[1]06'!D38</f>
        <v>65</v>
      </c>
      <c r="E36" s="16">
        <f>'[1]06'!E38</f>
        <v>0</v>
      </c>
      <c r="F36" s="15">
        <f t="shared" si="6"/>
        <v>335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270</v>
      </c>
      <c r="C37" s="16">
        <f>'[1]06'!C39</f>
        <v>0</v>
      </c>
      <c r="D37" s="16">
        <f>'[1]06'!D39</f>
        <v>65</v>
      </c>
      <c r="E37" s="16">
        <f>'[1]06'!E39</f>
        <v>0</v>
      </c>
      <c r="F37" s="15">
        <f t="shared" si="6"/>
        <v>335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270</v>
      </c>
      <c r="C38" s="16">
        <f>'[1]06'!C40</f>
        <v>0</v>
      </c>
      <c r="D38" s="16">
        <f>'[1]06'!D40</f>
        <v>65</v>
      </c>
      <c r="E38" s="16">
        <f>'[1]06'!E40</f>
        <v>0</v>
      </c>
      <c r="F38" s="15">
        <f t="shared" si="6"/>
        <v>335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270</v>
      </c>
      <c r="C39" s="16">
        <f>'[1]06'!C41</f>
        <v>0</v>
      </c>
      <c r="D39" s="16">
        <f>'[1]06'!D41</f>
        <v>65</v>
      </c>
      <c r="E39" s="16">
        <f>'[1]06'!E41</f>
        <v>0</v>
      </c>
      <c r="F39" s="15">
        <f t="shared" si="6"/>
        <v>335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270</v>
      </c>
      <c r="C40" s="16">
        <f>'[1]06'!C42</f>
        <v>0</v>
      </c>
      <c r="D40" s="16">
        <f>'[1]06'!D42</f>
        <v>65</v>
      </c>
      <c r="E40" s="16">
        <f>'[1]06'!E42</f>
        <v>0</v>
      </c>
      <c r="F40" s="15">
        <f t="shared" si="6"/>
        <v>335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270</v>
      </c>
      <c r="C41" s="16">
        <f>'[1]06'!C43</f>
        <v>0</v>
      </c>
      <c r="D41" s="16">
        <f>'[1]06'!D43</f>
        <v>65</v>
      </c>
      <c r="E41" s="16">
        <f>'[1]06'!E43</f>
        <v>0</v>
      </c>
      <c r="F41" s="15">
        <f t="shared" si="6"/>
        <v>335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270</v>
      </c>
      <c r="C42" s="16">
        <f>'[1]06'!C44</f>
        <v>0</v>
      </c>
      <c r="D42" s="16">
        <f>'[1]06'!D44</f>
        <v>65</v>
      </c>
      <c r="E42" s="16">
        <f>'[1]06'!E44</f>
        <v>0</v>
      </c>
      <c r="F42" s="15">
        <f t="shared" si="6"/>
        <v>335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270</v>
      </c>
      <c r="C43" s="16">
        <f>'[1]06'!C45</f>
        <v>0</v>
      </c>
      <c r="D43" s="16">
        <f>'[1]06'!D45</f>
        <v>65</v>
      </c>
      <c r="E43" s="16">
        <f>'[1]06'!E45</f>
        <v>0</v>
      </c>
      <c r="F43" s="15">
        <f t="shared" si="6"/>
        <v>335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270</v>
      </c>
      <c r="C44" s="16">
        <f>'[1]06'!C46</f>
        <v>0</v>
      </c>
      <c r="D44" s="16">
        <f>'[1]06'!D46</f>
        <v>65</v>
      </c>
      <c r="E44" s="16">
        <f>'[1]06'!E46</f>
        <v>0</v>
      </c>
      <c r="F44" s="15">
        <f t="shared" si="6"/>
        <v>335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270</v>
      </c>
      <c r="C45" s="16">
        <f>'[1]06'!C47</f>
        <v>0</v>
      </c>
      <c r="D45" s="16">
        <f>'[1]06'!D47</f>
        <v>65</v>
      </c>
      <c r="E45" s="16">
        <f>'[1]06'!E47</f>
        <v>0</v>
      </c>
      <c r="F45" s="15">
        <f t="shared" si="6"/>
        <v>335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270</v>
      </c>
      <c r="C46" s="16">
        <f>'[1]06'!C48</f>
        <v>0</v>
      </c>
      <c r="D46" s="16">
        <f>'[1]06'!D48</f>
        <v>65</v>
      </c>
      <c r="E46" s="16">
        <f>'[1]06'!E48</f>
        <v>0</v>
      </c>
      <c r="F46" s="15">
        <f t="shared" si="6"/>
        <v>335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270</v>
      </c>
      <c r="C47" s="16">
        <f>'[1]06'!C49</f>
        <v>0</v>
      </c>
      <c r="D47" s="16">
        <f>'[1]06'!D49</f>
        <v>65</v>
      </c>
      <c r="E47" s="16">
        <f>'[1]06'!E49</f>
        <v>0</v>
      </c>
      <c r="F47" s="15">
        <f t="shared" si="6"/>
        <v>335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270</v>
      </c>
      <c r="C48" s="16">
        <f>'[1]06'!C50</f>
        <v>0</v>
      </c>
      <c r="D48" s="16">
        <f>'[1]06'!D50</f>
        <v>65</v>
      </c>
      <c r="E48" s="16">
        <f>'[1]06'!E50</f>
        <v>0</v>
      </c>
      <c r="F48" s="15">
        <f t="shared" si="6"/>
        <v>335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270</v>
      </c>
      <c r="C49" s="16">
        <f>'[1]06'!C51</f>
        <v>0</v>
      </c>
      <c r="D49" s="16">
        <f>'[1]06'!D51</f>
        <v>65</v>
      </c>
      <c r="E49" s="16">
        <f>'[1]06'!E51</f>
        <v>0</v>
      </c>
      <c r="F49" s="15">
        <f t="shared" si="6"/>
        <v>335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270</v>
      </c>
      <c r="C50" s="16">
        <f>'[1]06'!C52</f>
        <v>0</v>
      </c>
      <c r="D50" s="16">
        <f>'[1]06'!D52</f>
        <v>65</v>
      </c>
      <c r="E50" s="16">
        <f>'[1]06'!E52</f>
        <v>0</v>
      </c>
      <c r="F50" s="15">
        <f t="shared" si="6"/>
        <v>335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270</v>
      </c>
      <c r="C51" s="16">
        <f>'[1]06'!C53</f>
        <v>0</v>
      </c>
      <c r="D51" s="16">
        <f>'[1]06'!D53</f>
        <v>65</v>
      </c>
      <c r="E51" s="16">
        <f>'[1]06'!E53</f>
        <v>0</v>
      </c>
      <c r="F51" s="15">
        <f t="shared" si="6"/>
        <v>335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270</v>
      </c>
      <c r="C52" s="16">
        <f>'[1]06'!C54</f>
        <v>0</v>
      </c>
      <c r="D52" s="16">
        <f>'[1]06'!D54</f>
        <v>65</v>
      </c>
      <c r="E52" s="16">
        <f>'[1]06'!E54</f>
        <v>0</v>
      </c>
      <c r="F52" s="15">
        <f t="shared" si="6"/>
        <v>335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270</v>
      </c>
      <c r="C53" s="16">
        <f>'[1]06'!C55</f>
        <v>0</v>
      </c>
      <c r="D53" s="16">
        <f>'[1]06'!D55</f>
        <v>65</v>
      </c>
      <c r="E53" s="16">
        <f>'[1]06'!E55</f>
        <v>0</v>
      </c>
      <c r="F53" s="15">
        <f t="shared" si="6"/>
        <v>335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270</v>
      </c>
      <c r="C54" s="16">
        <f>'[1]06'!C56</f>
        <v>0</v>
      </c>
      <c r="D54" s="16">
        <f>'[1]06'!D56</f>
        <v>65</v>
      </c>
      <c r="E54" s="16">
        <f>'[1]06'!E56</f>
        <v>0</v>
      </c>
      <c r="F54" s="15">
        <f t="shared" si="6"/>
        <v>335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270</v>
      </c>
      <c r="C55" s="16">
        <f>'[1]06'!C57</f>
        <v>0</v>
      </c>
      <c r="D55" s="16">
        <f>'[1]06'!D57</f>
        <v>65</v>
      </c>
      <c r="E55" s="16">
        <f>'[1]06'!E57</f>
        <v>0</v>
      </c>
      <c r="F55" s="15">
        <f t="shared" si="6"/>
        <v>335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270</v>
      </c>
      <c r="C56" s="16">
        <f>'[1]06'!C58</f>
        <v>0</v>
      </c>
      <c r="D56" s="16">
        <f>'[1]06'!D58</f>
        <v>65</v>
      </c>
      <c r="E56" s="16">
        <f>'[1]06'!E58</f>
        <v>0</v>
      </c>
      <c r="F56" s="15">
        <f t="shared" si="6"/>
        <v>335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270</v>
      </c>
      <c r="C57" s="16">
        <f>'[1]06'!C59</f>
        <v>0</v>
      </c>
      <c r="D57" s="16">
        <f>'[1]06'!D59</f>
        <v>65</v>
      </c>
      <c r="E57" s="16">
        <f>'[1]06'!E59</f>
        <v>0</v>
      </c>
      <c r="F57" s="15">
        <f t="shared" si="6"/>
        <v>335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270</v>
      </c>
      <c r="C58" s="16">
        <f>'[1]06'!C60</f>
        <v>0</v>
      </c>
      <c r="D58" s="16">
        <f>'[1]06'!D60</f>
        <v>65</v>
      </c>
      <c r="E58" s="16">
        <f>'[1]06'!E60</f>
        <v>0</v>
      </c>
      <c r="F58" s="15">
        <f t="shared" si="6"/>
        <v>335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270</v>
      </c>
      <c r="C59" s="16">
        <f>'[1]06'!C61</f>
        <v>0</v>
      </c>
      <c r="D59" s="16">
        <f>'[1]06'!D61</f>
        <v>65</v>
      </c>
      <c r="E59" s="16">
        <f>'[1]06'!E61</f>
        <v>0</v>
      </c>
      <c r="F59" s="15">
        <f t="shared" si="6"/>
        <v>335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270</v>
      </c>
      <c r="C60" s="16">
        <f>'[1]06'!C62</f>
        <v>0</v>
      </c>
      <c r="D60" s="16">
        <f>'[1]06'!D62</f>
        <v>65</v>
      </c>
      <c r="E60" s="16">
        <f>'[1]06'!E62</f>
        <v>0</v>
      </c>
      <c r="F60" s="15">
        <f t="shared" si="6"/>
        <v>335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270</v>
      </c>
      <c r="C61" s="16">
        <f>'[1]06'!C63</f>
        <v>0</v>
      </c>
      <c r="D61" s="16">
        <f>'[1]06'!D63</f>
        <v>65</v>
      </c>
      <c r="E61" s="16">
        <f>'[1]06'!E63</f>
        <v>0</v>
      </c>
      <c r="F61" s="15">
        <f t="shared" si="6"/>
        <v>335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270</v>
      </c>
      <c r="C62" s="16">
        <f>'[1]06'!C64</f>
        <v>0</v>
      </c>
      <c r="D62" s="16">
        <f>'[1]06'!D64</f>
        <v>65</v>
      </c>
      <c r="E62" s="16">
        <f>'[1]06'!E64</f>
        <v>0</v>
      </c>
      <c r="F62" s="15">
        <f t="shared" si="6"/>
        <v>335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270</v>
      </c>
      <c r="C63" s="16">
        <f>'[1]06'!C65</f>
        <v>0</v>
      </c>
      <c r="D63" s="16">
        <f>'[1]06'!D65</f>
        <v>65</v>
      </c>
      <c r="E63" s="16">
        <f>'[1]06'!E65</f>
        <v>0</v>
      </c>
      <c r="F63" s="15">
        <f t="shared" si="6"/>
        <v>335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270</v>
      </c>
      <c r="C64" s="16">
        <f>'[1]06'!C66</f>
        <v>0</v>
      </c>
      <c r="D64" s="16">
        <f>'[1]06'!D66</f>
        <v>65</v>
      </c>
      <c r="E64" s="16">
        <f>'[1]06'!E66</f>
        <v>0</v>
      </c>
      <c r="F64" s="15">
        <f t="shared" si="6"/>
        <v>335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270</v>
      </c>
      <c r="C65" s="16">
        <f>'[1]06'!C67</f>
        <v>0</v>
      </c>
      <c r="D65" s="16">
        <f>'[1]06'!D67</f>
        <v>65</v>
      </c>
      <c r="E65" s="16">
        <f>'[1]06'!E67</f>
        <v>0</v>
      </c>
      <c r="F65" s="15">
        <f t="shared" si="6"/>
        <v>335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270</v>
      </c>
      <c r="C66" s="16">
        <f>'[1]06'!C68</f>
        <v>0</v>
      </c>
      <c r="D66" s="16">
        <f>'[1]06'!D68</f>
        <v>65</v>
      </c>
      <c r="E66" s="16">
        <f>'[1]06'!E68</f>
        <v>0</v>
      </c>
      <c r="F66" s="15">
        <f t="shared" si="6"/>
        <v>335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270</v>
      </c>
      <c r="C67" s="16">
        <f>'[1]06'!C69</f>
        <v>0</v>
      </c>
      <c r="D67" s="16">
        <f>'[1]06'!D69</f>
        <v>65</v>
      </c>
      <c r="E67" s="16">
        <f>'[1]06'!E69</f>
        <v>0</v>
      </c>
      <c r="F67" s="15">
        <f t="shared" si="6"/>
        <v>335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270</v>
      </c>
      <c r="C68" s="16">
        <f>'[1]06'!C70</f>
        <v>0</v>
      </c>
      <c r="D68" s="16">
        <f>'[1]06'!D70</f>
        <v>65</v>
      </c>
      <c r="E68" s="16">
        <f>'[1]06'!E70</f>
        <v>0</v>
      </c>
      <c r="F68" s="15">
        <f t="shared" si="6"/>
        <v>335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270</v>
      </c>
      <c r="C69" s="16">
        <f>'[1]06'!C71</f>
        <v>0</v>
      </c>
      <c r="D69" s="16">
        <f>'[1]06'!D71</f>
        <v>65</v>
      </c>
      <c r="E69" s="16">
        <f>'[1]06'!E71</f>
        <v>0</v>
      </c>
      <c r="F69" s="15">
        <f t="shared" ref="F69:F98" si="17">SUM(B69:E69)</f>
        <v>335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270</v>
      </c>
      <c r="C70" s="16">
        <f>'[1]06'!C72</f>
        <v>0</v>
      </c>
      <c r="D70" s="16">
        <f>'[1]06'!D72</f>
        <v>65</v>
      </c>
      <c r="E70" s="16">
        <f>'[1]06'!E72</f>
        <v>0</v>
      </c>
      <c r="F70" s="15">
        <f t="shared" si="17"/>
        <v>335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270</v>
      </c>
      <c r="C71" s="16">
        <f>'[1]06'!C73</f>
        <v>0</v>
      </c>
      <c r="D71" s="16">
        <f>'[1]06'!D73</f>
        <v>65</v>
      </c>
      <c r="E71" s="16">
        <f>'[1]06'!E73</f>
        <v>0</v>
      </c>
      <c r="F71" s="15">
        <f t="shared" si="17"/>
        <v>335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270</v>
      </c>
      <c r="C72" s="16">
        <f>'[1]06'!C74</f>
        <v>0</v>
      </c>
      <c r="D72" s="16">
        <f>'[1]06'!D74</f>
        <v>65</v>
      </c>
      <c r="E72" s="16">
        <f>'[1]06'!E74</f>
        <v>0</v>
      </c>
      <c r="F72" s="15">
        <f t="shared" si="17"/>
        <v>335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270</v>
      </c>
      <c r="C73" s="16">
        <f>'[1]06'!C75</f>
        <v>0</v>
      </c>
      <c r="D73" s="16">
        <f>'[1]06'!D75</f>
        <v>65</v>
      </c>
      <c r="E73" s="16">
        <f>'[1]06'!E75</f>
        <v>0</v>
      </c>
      <c r="F73" s="15">
        <f t="shared" si="17"/>
        <v>335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270</v>
      </c>
      <c r="C74" s="16">
        <f>'[1]06'!C76</f>
        <v>0</v>
      </c>
      <c r="D74" s="16">
        <f>'[1]06'!D76</f>
        <v>65</v>
      </c>
      <c r="E74" s="16">
        <f>'[1]06'!E76</f>
        <v>0</v>
      </c>
      <c r="F74" s="15">
        <f t="shared" si="17"/>
        <v>335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270</v>
      </c>
      <c r="C75" s="16">
        <f>'[1]06'!C77</f>
        <v>0</v>
      </c>
      <c r="D75" s="16">
        <f>'[1]06'!D77</f>
        <v>65</v>
      </c>
      <c r="E75" s="16">
        <f>'[1]06'!E77</f>
        <v>0</v>
      </c>
      <c r="F75" s="15">
        <f t="shared" si="17"/>
        <v>335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270</v>
      </c>
      <c r="C76" s="16">
        <f>'[1]06'!C78</f>
        <v>0</v>
      </c>
      <c r="D76" s="16">
        <f>'[1]06'!D78</f>
        <v>65</v>
      </c>
      <c r="E76" s="16">
        <f>'[1]06'!E78</f>
        <v>0</v>
      </c>
      <c r="F76" s="15">
        <f t="shared" si="17"/>
        <v>335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270</v>
      </c>
      <c r="C77" s="16">
        <f>'[1]06'!C79</f>
        <v>0</v>
      </c>
      <c r="D77" s="16">
        <f>'[1]06'!D79</f>
        <v>65</v>
      </c>
      <c r="E77" s="16">
        <f>'[1]06'!E79</f>
        <v>0</v>
      </c>
      <c r="F77" s="15">
        <f t="shared" si="17"/>
        <v>335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270</v>
      </c>
      <c r="C78" s="16">
        <f>'[1]06'!C80</f>
        <v>0</v>
      </c>
      <c r="D78" s="16">
        <f>'[1]06'!D80</f>
        <v>65</v>
      </c>
      <c r="E78" s="16">
        <f>'[1]06'!E80</f>
        <v>0</v>
      </c>
      <c r="F78" s="15">
        <f t="shared" si="17"/>
        <v>335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270</v>
      </c>
      <c r="C79" s="16">
        <f>'[1]06'!C81</f>
        <v>0</v>
      </c>
      <c r="D79" s="16">
        <f>'[1]06'!D81</f>
        <v>65</v>
      </c>
      <c r="E79" s="16">
        <f>'[1]06'!E81</f>
        <v>0</v>
      </c>
      <c r="F79" s="15">
        <f t="shared" si="17"/>
        <v>335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270</v>
      </c>
      <c r="C80" s="16">
        <f>'[1]06'!C82</f>
        <v>0</v>
      </c>
      <c r="D80" s="16">
        <f>'[1]06'!D82</f>
        <v>65</v>
      </c>
      <c r="E80" s="16">
        <f>'[1]06'!E82</f>
        <v>0</v>
      </c>
      <c r="F80" s="15">
        <f t="shared" si="17"/>
        <v>335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270</v>
      </c>
      <c r="C81" s="16">
        <f>'[1]06'!C83</f>
        <v>0</v>
      </c>
      <c r="D81" s="16">
        <f>'[1]06'!D83</f>
        <v>65</v>
      </c>
      <c r="E81" s="16">
        <f>'[1]06'!E83</f>
        <v>0</v>
      </c>
      <c r="F81" s="15">
        <f t="shared" si="17"/>
        <v>335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270</v>
      </c>
      <c r="C82" s="16">
        <f>'[1]06'!C84</f>
        <v>0</v>
      </c>
      <c r="D82" s="16">
        <f>'[1]06'!D84</f>
        <v>65</v>
      </c>
      <c r="E82" s="16">
        <f>'[1]06'!E84</f>
        <v>0</v>
      </c>
      <c r="F82" s="15">
        <f t="shared" si="17"/>
        <v>335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270</v>
      </c>
      <c r="C83" s="16">
        <f>'[1]06'!C85</f>
        <v>0</v>
      </c>
      <c r="D83" s="16">
        <f>'[1]06'!D85</f>
        <v>65</v>
      </c>
      <c r="E83" s="16">
        <f>'[1]06'!E85</f>
        <v>0</v>
      </c>
      <c r="F83" s="15">
        <f t="shared" si="17"/>
        <v>335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270</v>
      </c>
      <c r="C84" s="16">
        <f>'[1]06'!C86</f>
        <v>0</v>
      </c>
      <c r="D84" s="16">
        <f>'[1]06'!D86</f>
        <v>65</v>
      </c>
      <c r="E84" s="16">
        <f>'[1]06'!E86</f>
        <v>0</v>
      </c>
      <c r="F84" s="15">
        <f t="shared" si="17"/>
        <v>335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270</v>
      </c>
      <c r="C85" s="16">
        <f>'[1]06'!C87</f>
        <v>0</v>
      </c>
      <c r="D85" s="16">
        <f>'[1]06'!D87</f>
        <v>65</v>
      </c>
      <c r="E85" s="16">
        <f>'[1]06'!E87</f>
        <v>0</v>
      </c>
      <c r="F85" s="15">
        <f t="shared" si="17"/>
        <v>335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270</v>
      </c>
      <c r="C86" s="16">
        <f>'[1]06'!C88</f>
        <v>0</v>
      </c>
      <c r="D86" s="16">
        <f>'[1]06'!D88</f>
        <v>65</v>
      </c>
      <c r="E86" s="16">
        <f>'[1]06'!E88</f>
        <v>0</v>
      </c>
      <c r="F86" s="15">
        <f t="shared" si="17"/>
        <v>335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270</v>
      </c>
      <c r="C87" s="16">
        <f>'[1]06'!C89</f>
        <v>0</v>
      </c>
      <c r="D87" s="16">
        <f>'[1]06'!D89</f>
        <v>65</v>
      </c>
      <c r="E87" s="16">
        <f>'[1]06'!E89</f>
        <v>0</v>
      </c>
      <c r="F87" s="15">
        <f t="shared" si="17"/>
        <v>335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270</v>
      </c>
      <c r="C88" s="16">
        <f>'[1]06'!C90</f>
        <v>0</v>
      </c>
      <c r="D88" s="16">
        <f>'[1]06'!D90</f>
        <v>65</v>
      </c>
      <c r="E88" s="16">
        <f>'[1]06'!E90</f>
        <v>0</v>
      </c>
      <c r="F88" s="15">
        <f t="shared" si="17"/>
        <v>335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270</v>
      </c>
      <c r="C89" s="16">
        <f>'[1]06'!C91</f>
        <v>0</v>
      </c>
      <c r="D89" s="16">
        <f>'[1]06'!D91</f>
        <v>65</v>
      </c>
      <c r="E89" s="16">
        <f>'[1]06'!E91</f>
        <v>0</v>
      </c>
      <c r="F89" s="15">
        <f t="shared" si="17"/>
        <v>335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270</v>
      </c>
      <c r="C90" s="16">
        <f>'[1]06'!C92</f>
        <v>0</v>
      </c>
      <c r="D90" s="16">
        <f>'[1]06'!D92</f>
        <v>65</v>
      </c>
      <c r="E90" s="16">
        <f>'[1]06'!E92</f>
        <v>0</v>
      </c>
      <c r="F90" s="15">
        <f t="shared" si="17"/>
        <v>335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270</v>
      </c>
      <c r="C91" s="16">
        <f>'[1]06'!C93</f>
        <v>0</v>
      </c>
      <c r="D91" s="16">
        <f>'[1]06'!D93</f>
        <v>65</v>
      </c>
      <c r="E91" s="16">
        <f>'[1]06'!E93</f>
        <v>0</v>
      </c>
      <c r="F91" s="15">
        <f t="shared" si="17"/>
        <v>335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270</v>
      </c>
      <c r="C92" s="16">
        <f>'[1]06'!C94</f>
        <v>0</v>
      </c>
      <c r="D92" s="16">
        <f>'[1]06'!D94</f>
        <v>65</v>
      </c>
      <c r="E92" s="16">
        <f>'[1]06'!E94</f>
        <v>0</v>
      </c>
      <c r="F92" s="15">
        <f t="shared" si="17"/>
        <v>335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270</v>
      </c>
      <c r="C93" s="16">
        <f>'[1]06'!C95</f>
        <v>0</v>
      </c>
      <c r="D93" s="16">
        <f>'[1]06'!D95</f>
        <v>65</v>
      </c>
      <c r="E93" s="16">
        <f>'[1]06'!E95</f>
        <v>0</v>
      </c>
      <c r="F93" s="15">
        <f t="shared" si="17"/>
        <v>335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270</v>
      </c>
      <c r="C94" s="16">
        <f>'[1]06'!C96</f>
        <v>0</v>
      </c>
      <c r="D94" s="16">
        <f>'[1]06'!D96</f>
        <v>65</v>
      </c>
      <c r="E94" s="16">
        <f>'[1]06'!E96</f>
        <v>0</v>
      </c>
      <c r="F94" s="15">
        <f t="shared" si="17"/>
        <v>335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270</v>
      </c>
      <c r="C95" s="16">
        <f>'[1]06'!C97</f>
        <v>0</v>
      </c>
      <c r="D95" s="16">
        <f>'[1]06'!D97</f>
        <v>65</v>
      </c>
      <c r="E95" s="16">
        <f>'[1]06'!E97</f>
        <v>0</v>
      </c>
      <c r="F95" s="15">
        <f t="shared" si="17"/>
        <v>335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270</v>
      </c>
      <c r="C96" s="16">
        <f>'[1]06'!C98</f>
        <v>0</v>
      </c>
      <c r="D96" s="16">
        <f>'[1]06'!D98</f>
        <v>65</v>
      </c>
      <c r="E96" s="16">
        <f>'[1]06'!E98</f>
        <v>0</v>
      </c>
      <c r="F96" s="15">
        <f t="shared" si="17"/>
        <v>335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270</v>
      </c>
      <c r="C97" s="16">
        <f>'[1]06'!C99</f>
        <v>0</v>
      </c>
      <c r="D97" s="16">
        <f>'[1]06'!D99</f>
        <v>65</v>
      </c>
      <c r="E97" s="16">
        <f>'[1]06'!E99</f>
        <v>0</v>
      </c>
      <c r="F97" s="15">
        <f t="shared" si="17"/>
        <v>335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270</v>
      </c>
      <c r="C98" s="16">
        <f>'[1]06'!C100</f>
        <v>0</v>
      </c>
      <c r="D98" s="16">
        <f>'[1]06'!D100</f>
        <v>65</v>
      </c>
      <c r="E98" s="16">
        <f>'[1]06'!E100</f>
        <v>0</v>
      </c>
      <c r="F98" s="15">
        <f t="shared" si="17"/>
        <v>335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'[2]06'!B5</f>
        <v>0</v>
      </c>
      <c r="C3" s="200">
        <f>'[2]06'!C5</f>
        <v>60</v>
      </c>
      <c r="D3" s="200">
        <f>'[2]06'!D5</f>
        <v>0</v>
      </c>
      <c r="E3" s="200">
        <f>'[2]06'!E5</f>
        <v>0</v>
      </c>
      <c r="F3" s="15">
        <f>SUM(B3:E3)</f>
        <v>60</v>
      </c>
      <c r="G3" s="199">
        <f>'[2]06'!H5</f>
        <v>0</v>
      </c>
      <c r="H3" s="200">
        <f>'[2]06'!I5</f>
        <v>0</v>
      </c>
      <c r="I3" s="200">
        <f>'[2]06'!J5</f>
        <v>0</v>
      </c>
      <c r="J3" s="200">
        <f>'[2]06'!K5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'[2]06'!B6</f>
        <v>0</v>
      </c>
      <c r="C4" s="200">
        <f>'[2]06'!C6</f>
        <v>60</v>
      </c>
      <c r="D4" s="200">
        <f>'[2]06'!D6</f>
        <v>0</v>
      </c>
      <c r="E4" s="200">
        <f>'[2]06'!E6</f>
        <v>0</v>
      </c>
      <c r="F4" s="15">
        <f>SUM(B4:E4)</f>
        <v>60</v>
      </c>
      <c r="G4" s="199">
        <f>'[2]06'!H6</f>
        <v>0</v>
      </c>
      <c r="H4" s="200">
        <f>'[2]06'!I6</f>
        <v>0</v>
      </c>
      <c r="I4" s="200">
        <f>'[2]06'!J6</f>
        <v>0</v>
      </c>
      <c r="J4" s="200">
        <f>'[2]06'!K6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'[2]06'!B7</f>
        <v>0</v>
      </c>
      <c r="C5" s="200">
        <f>'[2]06'!C7</f>
        <v>60</v>
      </c>
      <c r="D5" s="200">
        <f>'[2]06'!D7</f>
        <v>0</v>
      </c>
      <c r="E5" s="200">
        <f>'[2]06'!E7</f>
        <v>0</v>
      </c>
      <c r="F5" s="15">
        <f t="shared" ref="F5:F68" si="6">SUM(B5:E5)</f>
        <v>60</v>
      </c>
      <c r="G5" s="199">
        <f>'[2]06'!H7</f>
        <v>0</v>
      </c>
      <c r="H5" s="200">
        <f>'[2]06'!I7</f>
        <v>0</v>
      </c>
      <c r="I5" s="200">
        <f>'[2]06'!J7</f>
        <v>0</v>
      </c>
      <c r="J5" s="200">
        <f>'[2]06'!K7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'[2]06'!B8</f>
        <v>0</v>
      </c>
      <c r="C6" s="200">
        <f>'[2]06'!C8</f>
        <v>60</v>
      </c>
      <c r="D6" s="200">
        <f>'[2]06'!D8</f>
        <v>0</v>
      </c>
      <c r="E6" s="200">
        <f>'[2]06'!E8</f>
        <v>0</v>
      </c>
      <c r="F6" s="15">
        <f t="shared" si="6"/>
        <v>60</v>
      </c>
      <c r="G6" s="199">
        <f>'[2]06'!H8</f>
        <v>0</v>
      </c>
      <c r="H6" s="200">
        <f>'[2]06'!I8</f>
        <v>0</v>
      </c>
      <c r="I6" s="200">
        <f>'[2]06'!J8</f>
        <v>0</v>
      </c>
      <c r="J6" s="200">
        <f>'[2]06'!K8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'[2]06'!B9</f>
        <v>0</v>
      </c>
      <c r="C7" s="200">
        <f>'[2]06'!C9</f>
        <v>60</v>
      </c>
      <c r="D7" s="200">
        <f>'[2]06'!D9</f>
        <v>0</v>
      </c>
      <c r="E7" s="200">
        <f>'[2]06'!E9</f>
        <v>0</v>
      </c>
      <c r="F7" s="15">
        <f t="shared" si="6"/>
        <v>60</v>
      </c>
      <c r="G7" s="199">
        <f>'[2]06'!H9</f>
        <v>0</v>
      </c>
      <c r="H7" s="200">
        <f>'[2]06'!I9</f>
        <v>0</v>
      </c>
      <c r="I7" s="200">
        <f>'[2]06'!J9</f>
        <v>0</v>
      </c>
      <c r="J7" s="200">
        <f>'[2]06'!K9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'[2]06'!B10</f>
        <v>0</v>
      </c>
      <c r="C8" s="200">
        <f>'[2]06'!C10</f>
        <v>60</v>
      </c>
      <c r="D8" s="200">
        <f>'[2]06'!D10</f>
        <v>0</v>
      </c>
      <c r="E8" s="200">
        <f>'[2]06'!E10</f>
        <v>0</v>
      </c>
      <c r="F8" s="15">
        <f t="shared" si="6"/>
        <v>60</v>
      </c>
      <c r="G8" s="199">
        <f>'[2]06'!H10</f>
        <v>0</v>
      </c>
      <c r="H8" s="200">
        <f>'[2]06'!I10</f>
        <v>0</v>
      </c>
      <c r="I8" s="200">
        <f>'[2]06'!J10</f>
        <v>0</v>
      </c>
      <c r="J8" s="200">
        <f>'[2]06'!K10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'[2]06'!B11</f>
        <v>0</v>
      </c>
      <c r="C9" s="200">
        <f>'[2]06'!C11</f>
        <v>60</v>
      </c>
      <c r="D9" s="200">
        <f>'[2]06'!D11</f>
        <v>0</v>
      </c>
      <c r="E9" s="200">
        <f>'[2]06'!E11</f>
        <v>0</v>
      </c>
      <c r="F9" s="15">
        <f t="shared" si="6"/>
        <v>60</v>
      </c>
      <c r="G9" s="199">
        <f>'[2]06'!H11</f>
        <v>0</v>
      </c>
      <c r="H9" s="200">
        <f>'[2]06'!I11</f>
        <v>0</v>
      </c>
      <c r="I9" s="200">
        <f>'[2]06'!J11</f>
        <v>0</v>
      </c>
      <c r="J9" s="200">
        <f>'[2]06'!K11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'[2]06'!B12</f>
        <v>0</v>
      </c>
      <c r="C10" s="200">
        <f>'[2]06'!C12</f>
        <v>60</v>
      </c>
      <c r="D10" s="200">
        <f>'[2]06'!D12</f>
        <v>0</v>
      </c>
      <c r="E10" s="200">
        <f>'[2]06'!E12</f>
        <v>0</v>
      </c>
      <c r="F10" s="15">
        <f t="shared" si="6"/>
        <v>60</v>
      </c>
      <c r="G10" s="199">
        <f>'[2]06'!H12</f>
        <v>0</v>
      </c>
      <c r="H10" s="200">
        <f>'[2]06'!I12</f>
        <v>0</v>
      </c>
      <c r="I10" s="200">
        <f>'[2]06'!J12</f>
        <v>0</v>
      </c>
      <c r="J10" s="200">
        <f>'[2]06'!K12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'[2]06'!B13</f>
        <v>0</v>
      </c>
      <c r="C11" s="200">
        <f>'[2]06'!C13</f>
        <v>60</v>
      </c>
      <c r="D11" s="200">
        <f>'[2]06'!D13</f>
        <v>0</v>
      </c>
      <c r="E11" s="200">
        <f>'[2]06'!E13</f>
        <v>0</v>
      </c>
      <c r="F11" s="15">
        <f t="shared" si="6"/>
        <v>60</v>
      </c>
      <c r="G11" s="199">
        <f>'[2]06'!H13</f>
        <v>0</v>
      </c>
      <c r="H11" s="200">
        <f>'[2]06'!I13</f>
        <v>0</v>
      </c>
      <c r="I11" s="200">
        <f>'[2]06'!J13</f>
        <v>0</v>
      </c>
      <c r="J11" s="200">
        <f>'[2]06'!K13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'[2]06'!B14</f>
        <v>0</v>
      </c>
      <c r="C12" s="200">
        <f>'[2]06'!C14</f>
        <v>60</v>
      </c>
      <c r="D12" s="200">
        <f>'[2]06'!D14</f>
        <v>0</v>
      </c>
      <c r="E12" s="200">
        <f>'[2]06'!E14</f>
        <v>0</v>
      </c>
      <c r="F12" s="15">
        <f t="shared" si="6"/>
        <v>60</v>
      </c>
      <c r="G12" s="199">
        <f>'[2]06'!H14</f>
        <v>0</v>
      </c>
      <c r="H12" s="200">
        <f>'[2]06'!I14</f>
        <v>0</v>
      </c>
      <c r="I12" s="200">
        <f>'[2]06'!J14</f>
        <v>0</v>
      </c>
      <c r="J12" s="200">
        <f>'[2]06'!K14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'[2]06'!B15</f>
        <v>0</v>
      </c>
      <c r="C13" s="200">
        <f>'[2]06'!C15</f>
        <v>60</v>
      </c>
      <c r="D13" s="200">
        <f>'[2]06'!D15</f>
        <v>0</v>
      </c>
      <c r="E13" s="200">
        <f>'[2]06'!E15</f>
        <v>0</v>
      </c>
      <c r="F13" s="15">
        <f t="shared" si="6"/>
        <v>60</v>
      </c>
      <c r="G13" s="199">
        <f>'[2]06'!H15</f>
        <v>0</v>
      </c>
      <c r="H13" s="200">
        <f>'[2]06'!I15</f>
        <v>0</v>
      </c>
      <c r="I13" s="200">
        <f>'[2]06'!J15</f>
        <v>0</v>
      </c>
      <c r="J13" s="200">
        <f>'[2]06'!K15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'[2]06'!B16</f>
        <v>0</v>
      </c>
      <c r="C14" s="200">
        <f>'[2]06'!C16</f>
        <v>60</v>
      </c>
      <c r="D14" s="200">
        <f>'[2]06'!D16</f>
        <v>0</v>
      </c>
      <c r="E14" s="200">
        <f>'[2]06'!E16</f>
        <v>0</v>
      </c>
      <c r="F14" s="15">
        <f t="shared" si="6"/>
        <v>60</v>
      </c>
      <c r="G14" s="199">
        <f>'[2]06'!H16</f>
        <v>0</v>
      </c>
      <c r="H14" s="200">
        <f>'[2]06'!I16</f>
        <v>0</v>
      </c>
      <c r="I14" s="200">
        <f>'[2]06'!J16</f>
        <v>0</v>
      </c>
      <c r="J14" s="200">
        <f>'[2]06'!K16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'[2]06'!B17</f>
        <v>0</v>
      </c>
      <c r="C15" s="200">
        <f>'[2]06'!C17</f>
        <v>60</v>
      </c>
      <c r="D15" s="200">
        <f>'[2]06'!D17</f>
        <v>0</v>
      </c>
      <c r="E15" s="200">
        <f>'[2]06'!E17</f>
        <v>0</v>
      </c>
      <c r="F15" s="15">
        <f t="shared" si="6"/>
        <v>60</v>
      </c>
      <c r="G15" s="199">
        <f>'[2]06'!H17</f>
        <v>0</v>
      </c>
      <c r="H15" s="200">
        <f>'[2]06'!I17</f>
        <v>0</v>
      </c>
      <c r="I15" s="200">
        <f>'[2]06'!J17</f>
        <v>0</v>
      </c>
      <c r="J15" s="200">
        <f>'[2]06'!K17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'[2]06'!B18</f>
        <v>0</v>
      </c>
      <c r="C16" s="200">
        <f>'[2]06'!C18</f>
        <v>60</v>
      </c>
      <c r="D16" s="200">
        <f>'[2]06'!D18</f>
        <v>0</v>
      </c>
      <c r="E16" s="200">
        <f>'[2]06'!E18</f>
        <v>0</v>
      </c>
      <c r="F16" s="15">
        <f t="shared" si="6"/>
        <v>60</v>
      </c>
      <c r="G16" s="199">
        <f>'[2]06'!H18</f>
        <v>0</v>
      </c>
      <c r="H16" s="200">
        <f>'[2]06'!I18</f>
        <v>0</v>
      </c>
      <c r="I16" s="200">
        <f>'[2]06'!J18</f>
        <v>0</v>
      </c>
      <c r="J16" s="200">
        <f>'[2]06'!K18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'[2]06'!B19</f>
        <v>0</v>
      </c>
      <c r="C17" s="200">
        <f>'[2]06'!C19</f>
        <v>60</v>
      </c>
      <c r="D17" s="200">
        <f>'[2]06'!D19</f>
        <v>0</v>
      </c>
      <c r="E17" s="200">
        <f>'[2]06'!E19</f>
        <v>0</v>
      </c>
      <c r="F17" s="15">
        <f t="shared" si="6"/>
        <v>60</v>
      </c>
      <c r="G17" s="199">
        <f>'[2]06'!H19</f>
        <v>0</v>
      </c>
      <c r="H17" s="200">
        <f>'[2]06'!I19</f>
        <v>0</v>
      </c>
      <c r="I17" s="200">
        <f>'[2]06'!J19</f>
        <v>0</v>
      </c>
      <c r="J17" s="200">
        <f>'[2]06'!K19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'[2]06'!B20</f>
        <v>0</v>
      </c>
      <c r="C18" s="200">
        <f>'[2]06'!C20</f>
        <v>60</v>
      </c>
      <c r="D18" s="200">
        <f>'[2]06'!D20</f>
        <v>0</v>
      </c>
      <c r="E18" s="200">
        <f>'[2]06'!E20</f>
        <v>0</v>
      </c>
      <c r="F18" s="15">
        <f t="shared" si="6"/>
        <v>60</v>
      </c>
      <c r="G18" s="199">
        <f>'[2]06'!H20</f>
        <v>0</v>
      </c>
      <c r="H18" s="200">
        <f>'[2]06'!I20</f>
        <v>0</v>
      </c>
      <c r="I18" s="200">
        <f>'[2]06'!J20</f>
        <v>0</v>
      </c>
      <c r="J18" s="200">
        <f>'[2]06'!K20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'[2]06'!B21</f>
        <v>0</v>
      </c>
      <c r="C19" s="200">
        <f>'[2]06'!C21</f>
        <v>60</v>
      </c>
      <c r="D19" s="200">
        <f>'[2]06'!D21</f>
        <v>0</v>
      </c>
      <c r="E19" s="200">
        <f>'[2]06'!E21</f>
        <v>0</v>
      </c>
      <c r="F19" s="15">
        <f t="shared" si="6"/>
        <v>60</v>
      </c>
      <c r="G19" s="199">
        <f>'[2]06'!H21</f>
        <v>0</v>
      </c>
      <c r="H19" s="200">
        <f>'[2]06'!I21</f>
        <v>0</v>
      </c>
      <c r="I19" s="200">
        <f>'[2]06'!J21</f>
        <v>0</v>
      </c>
      <c r="J19" s="200">
        <f>'[2]06'!K21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'[2]06'!B22</f>
        <v>0</v>
      </c>
      <c r="C20" s="200">
        <f>'[2]06'!C22</f>
        <v>60</v>
      </c>
      <c r="D20" s="200">
        <f>'[2]06'!D22</f>
        <v>0</v>
      </c>
      <c r="E20" s="200">
        <f>'[2]06'!E22</f>
        <v>0</v>
      </c>
      <c r="F20" s="15">
        <f t="shared" si="6"/>
        <v>60</v>
      </c>
      <c r="G20" s="199">
        <f>'[2]06'!H22</f>
        <v>0</v>
      </c>
      <c r="H20" s="200">
        <f>'[2]06'!I22</f>
        <v>0</v>
      </c>
      <c r="I20" s="200">
        <f>'[2]06'!J22</f>
        <v>0</v>
      </c>
      <c r="J20" s="200">
        <f>'[2]06'!K22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'[2]06'!B23</f>
        <v>0</v>
      </c>
      <c r="C21" s="200">
        <f>'[2]06'!C23</f>
        <v>60</v>
      </c>
      <c r="D21" s="200">
        <f>'[2]06'!D23</f>
        <v>0</v>
      </c>
      <c r="E21" s="200">
        <f>'[2]06'!E23</f>
        <v>0</v>
      </c>
      <c r="F21" s="15">
        <f t="shared" si="6"/>
        <v>60</v>
      </c>
      <c r="G21" s="199">
        <f>'[2]06'!H23</f>
        <v>0</v>
      </c>
      <c r="H21" s="200">
        <f>'[2]06'!I23</f>
        <v>0</v>
      </c>
      <c r="I21" s="200">
        <f>'[2]06'!J23</f>
        <v>0</v>
      </c>
      <c r="J21" s="200">
        <f>'[2]06'!K23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'[2]06'!B24</f>
        <v>0</v>
      </c>
      <c r="C22" s="200">
        <f>'[2]06'!C24</f>
        <v>60</v>
      </c>
      <c r="D22" s="200">
        <f>'[2]06'!D24</f>
        <v>0</v>
      </c>
      <c r="E22" s="200">
        <f>'[2]06'!E24</f>
        <v>0</v>
      </c>
      <c r="F22" s="15">
        <f t="shared" si="6"/>
        <v>60</v>
      </c>
      <c r="G22" s="199">
        <f>'[2]06'!H24</f>
        <v>0</v>
      </c>
      <c r="H22" s="200">
        <f>'[2]06'!I24</f>
        <v>0</v>
      </c>
      <c r="I22" s="200">
        <f>'[2]06'!J24</f>
        <v>0</v>
      </c>
      <c r="J22" s="200">
        <f>'[2]06'!K24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'[2]06'!B25</f>
        <v>0</v>
      </c>
      <c r="C23" s="200">
        <f>'[2]06'!C25</f>
        <v>60</v>
      </c>
      <c r="D23" s="200">
        <f>'[2]06'!D25</f>
        <v>0</v>
      </c>
      <c r="E23" s="200">
        <f>'[2]06'!E25</f>
        <v>0</v>
      </c>
      <c r="F23" s="15">
        <f t="shared" si="6"/>
        <v>60</v>
      </c>
      <c r="G23" s="199">
        <f>'[2]06'!H25</f>
        <v>0</v>
      </c>
      <c r="H23" s="200">
        <f>'[2]06'!I25</f>
        <v>0</v>
      </c>
      <c r="I23" s="200">
        <f>'[2]06'!J25</f>
        <v>0</v>
      </c>
      <c r="J23" s="200">
        <f>'[2]06'!K25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'[2]06'!B26</f>
        <v>0</v>
      </c>
      <c r="C24" s="200">
        <f>'[2]06'!C26</f>
        <v>60</v>
      </c>
      <c r="D24" s="200">
        <f>'[2]06'!D26</f>
        <v>0</v>
      </c>
      <c r="E24" s="200">
        <f>'[2]06'!E26</f>
        <v>0</v>
      </c>
      <c r="F24" s="15">
        <f t="shared" si="6"/>
        <v>60</v>
      </c>
      <c r="G24" s="199">
        <f>'[2]06'!H26</f>
        <v>0</v>
      </c>
      <c r="H24" s="200">
        <f>'[2]06'!I26</f>
        <v>0</v>
      </c>
      <c r="I24" s="200">
        <f>'[2]06'!J26</f>
        <v>0</v>
      </c>
      <c r="J24" s="200">
        <f>'[2]06'!K26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'[2]06'!B27</f>
        <v>0</v>
      </c>
      <c r="C25" s="200">
        <f>'[2]06'!C27</f>
        <v>60</v>
      </c>
      <c r="D25" s="200">
        <f>'[2]06'!D27</f>
        <v>0</v>
      </c>
      <c r="E25" s="200">
        <f>'[2]06'!E27</f>
        <v>0</v>
      </c>
      <c r="F25" s="15">
        <f t="shared" si="6"/>
        <v>60</v>
      </c>
      <c r="G25" s="199">
        <f>'[2]06'!H27</f>
        <v>0</v>
      </c>
      <c r="H25" s="200">
        <f>'[2]06'!I27</f>
        <v>0</v>
      </c>
      <c r="I25" s="200">
        <f>'[2]06'!J27</f>
        <v>0</v>
      </c>
      <c r="J25" s="200">
        <f>'[2]06'!K27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'[2]06'!B28</f>
        <v>0</v>
      </c>
      <c r="C26" s="200">
        <f>'[2]06'!C28</f>
        <v>60</v>
      </c>
      <c r="D26" s="200">
        <f>'[2]06'!D28</f>
        <v>0</v>
      </c>
      <c r="E26" s="200">
        <f>'[2]06'!E28</f>
        <v>0</v>
      </c>
      <c r="F26" s="15">
        <f t="shared" si="6"/>
        <v>60</v>
      </c>
      <c r="G26" s="199">
        <f>'[2]06'!H28</f>
        <v>0</v>
      </c>
      <c r="H26" s="200">
        <f>'[2]06'!I28</f>
        <v>0</v>
      </c>
      <c r="I26" s="200">
        <f>'[2]06'!J28</f>
        <v>0</v>
      </c>
      <c r="J26" s="200">
        <f>'[2]06'!K28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'[2]06'!B29</f>
        <v>0</v>
      </c>
      <c r="C27" s="200">
        <f>'[2]06'!C29</f>
        <v>60</v>
      </c>
      <c r="D27" s="200">
        <f>'[2]06'!D29</f>
        <v>0</v>
      </c>
      <c r="E27" s="200">
        <f>'[2]06'!E29</f>
        <v>0</v>
      </c>
      <c r="F27" s="15">
        <f t="shared" si="6"/>
        <v>60</v>
      </c>
      <c r="G27" s="199">
        <f>'[2]06'!H29</f>
        <v>0</v>
      </c>
      <c r="H27" s="200">
        <f>'[2]06'!I29</f>
        <v>0</v>
      </c>
      <c r="I27" s="200">
        <f>'[2]06'!J29</f>
        <v>0</v>
      </c>
      <c r="J27" s="200">
        <f>'[2]06'!K29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'[2]06'!B30</f>
        <v>0</v>
      </c>
      <c r="C28" s="200">
        <f>'[2]06'!C30</f>
        <v>60</v>
      </c>
      <c r="D28" s="200">
        <f>'[2]06'!D30</f>
        <v>0</v>
      </c>
      <c r="E28" s="200">
        <f>'[2]06'!E30</f>
        <v>0</v>
      </c>
      <c r="F28" s="15">
        <f t="shared" si="6"/>
        <v>60</v>
      </c>
      <c r="G28" s="199">
        <f>'[2]06'!H30</f>
        <v>0</v>
      </c>
      <c r="H28" s="200">
        <f>'[2]06'!I30</f>
        <v>0</v>
      </c>
      <c r="I28" s="200">
        <f>'[2]06'!J30</f>
        <v>0</v>
      </c>
      <c r="J28" s="200">
        <f>'[2]06'!K30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'[2]06'!B31</f>
        <v>0</v>
      </c>
      <c r="C29" s="200">
        <f>'[2]06'!C31</f>
        <v>60</v>
      </c>
      <c r="D29" s="200">
        <f>'[2]06'!D31</f>
        <v>0</v>
      </c>
      <c r="E29" s="200">
        <f>'[2]06'!E31</f>
        <v>0</v>
      </c>
      <c r="F29" s="15">
        <f t="shared" si="6"/>
        <v>60</v>
      </c>
      <c r="G29" s="199">
        <f>'[2]06'!H31</f>
        <v>0</v>
      </c>
      <c r="H29" s="200">
        <f>'[2]06'!I31</f>
        <v>0</v>
      </c>
      <c r="I29" s="200">
        <f>'[2]06'!J31</f>
        <v>0</v>
      </c>
      <c r="J29" s="200">
        <f>'[2]06'!K31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'[2]06'!B32</f>
        <v>0</v>
      </c>
      <c r="C30" s="200">
        <f>'[2]06'!C32</f>
        <v>60</v>
      </c>
      <c r="D30" s="200">
        <f>'[2]06'!D32</f>
        <v>0</v>
      </c>
      <c r="E30" s="200">
        <f>'[2]06'!E32</f>
        <v>0</v>
      </c>
      <c r="F30" s="15">
        <f t="shared" si="6"/>
        <v>60</v>
      </c>
      <c r="G30" s="199">
        <f>'[2]06'!H32</f>
        <v>0</v>
      </c>
      <c r="H30" s="200">
        <f>'[2]06'!I32</f>
        <v>0</v>
      </c>
      <c r="I30" s="200">
        <f>'[2]06'!J32</f>
        <v>0</v>
      </c>
      <c r="J30" s="200">
        <f>'[2]06'!K32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'[2]06'!B33</f>
        <v>0</v>
      </c>
      <c r="C31" s="200">
        <f>'[2]06'!C33</f>
        <v>60</v>
      </c>
      <c r="D31" s="200">
        <f>'[2]06'!D33</f>
        <v>0</v>
      </c>
      <c r="E31" s="200">
        <f>'[2]06'!E33</f>
        <v>0</v>
      </c>
      <c r="F31" s="15">
        <f t="shared" si="6"/>
        <v>60</v>
      </c>
      <c r="G31" s="199">
        <f>'[2]06'!H33</f>
        <v>0</v>
      </c>
      <c r="H31" s="200">
        <f>'[2]06'!I33</f>
        <v>0</v>
      </c>
      <c r="I31" s="200">
        <f>'[2]06'!J33</f>
        <v>0</v>
      </c>
      <c r="J31" s="200">
        <f>'[2]06'!K33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'[2]06'!B34</f>
        <v>0</v>
      </c>
      <c r="C32" s="200">
        <f>'[2]06'!C34</f>
        <v>60</v>
      </c>
      <c r="D32" s="200">
        <f>'[2]06'!D34</f>
        <v>0</v>
      </c>
      <c r="E32" s="200">
        <f>'[2]06'!E34</f>
        <v>0</v>
      </c>
      <c r="F32" s="15">
        <f t="shared" si="6"/>
        <v>60</v>
      </c>
      <c r="G32" s="199">
        <f>'[2]06'!H34</f>
        <v>0</v>
      </c>
      <c r="H32" s="200">
        <f>'[2]06'!I34</f>
        <v>0</v>
      </c>
      <c r="I32" s="200">
        <f>'[2]06'!J34</f>
        <v>0</v>
      </c>
      <c r="J32" s="200">
        <f>'[2]06'!K34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'[2]06'!B35</f>
        <v>0</v>
      </c>
      <c r="C33" s="200">
        <f>'[2]06'!C35</f>
        <v>60</v>
      </c>
      <c r="D33" s="200">
        <f>'[2]06'!D35</f>
        <v>0</v>
      </c>
      <c r="E33" s="200">
        <f>'[2]06'!E35</f>
        <v>0</v>
      </c>
      <c r="F33" s="15">
        <f t="shared" si="6"/>
        <v>60</v>
      </c>
      <c r="G33" s="199">
        <f>'[2]06'!H35</f>
        <v>0</v>
      </c>
      <c r="H33" s="200">
        <f>'[2]06'!I35</f>
        <v>0</v>
      </c>
      <c r="I33" s="200">
        <f>'[2]06'!J35</f>
        <v>0</v>
      </c>
      <c r="J33" s="200">
        <f>'[2]06'!K35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'[2]06'!B36</f>
        <v>0</v>
      </c>
      <c r="C34" s="200">
        <f>'[2]06'!C36</f>
        <v>60</v>
      </c>
      <c r="D34" s="200">
        <f>'[2]06'!D36</f>
        <v>0</v>
      </c>
      <c r="E34" s="200">
        <f>'[2]06'!E36</f>
        <v>0</v>
      </c>
      <c r="F34" s="15">
        <f t="shared" si="6"/>
        <v>60</v>
      </c>
      <c r="G34" s="199">
        <f>'[2]06'!H36</f>
        <v>0</v>
      </c>
      <c r="H34" s="200">
        <f>'[2]06'!I36</f>
        <v>0</v>
      </c>
      <c r="I34" s="200">
        <f>'[2]06'!J36</f>
        <v>0</v>
      </c>
      <c r="J34" s="200">
        <f>'[2]06'!K36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'[2]06'!B37</f>
        <v>0</v>
      </c>
      <c r="C35" s="200">
        <f>'[2]06'!C37</f>
        <v>60</v>
      </c>
      <c r="D35" s="200">
        <f>'[2]06'!D37</f>
        <v>0</v>
      </c>
      <c r="E35" s="200">
        <f>'[2]06'!E37</f>
        <v>0</v>
      </c>
      <c r="F35" s="15">
        <f t="shared" si="6"/>
        <v>60</v>
      </c>
      <c r="G35" s="199">
        <f>'[2]06'!H37</f>
        <v>0</v>
      </c>
      <c r="H35" s="200">
        <f>'[2]06'!I37</f>
        <v>0</v>
      </c>
      <c r="I35" s="200">
        <f>'[2]06'!J37</f>
        <v>0</v>
      </c>
      <c r="J35" s="200">
        <f>'[2]06'!K37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'[2]06'!B38</f>
        <v>0</v>
      </c>
      <c r="C36" s="200">
        <f>'[2]06'!C38</f>
        <v>60</v>
      </c>
      <c r="D36" s="200">
        <f>'[2]06'!D38</f>
        <v>0</v>
      </c>
      <c r="E36" s="200">
        <f>'[2]06'!E38</f>
        <v>0</v>
      </c>
      <c r="F36" s="15">
        <f t="shared" si="6"/>
        <v>60</v>
      </c>
      <c r="G36" s="199">
        <f>'[2]06'!H38</f>
        <v>0</v>
      </c>
      <c r="H36" s="200">
        <f>'[2]06'!I38</f>
        <v>0</v>
      </c>
      <c r="I36" s="200">
        <f>'[2]06'!J38</f>
        <v>0</v>
      </c>
      <c r="J36" s="200">
        <f>'[2]06'!K38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'[2]06'!B39</f>
        <v>0</v>
      </c>
      <c r="C37" s="200">
        <f>'[2]06'!C39</f>
        <v>60</v>
      </c>
      <c r="D37" s="200">
        <f>'[2]06'!D39</f>
        <v>0</v>
      </c>
      <c r="E37" s="200">
        <f>'[2]06'!E39</f>
        <v>0</v>
      </c>
      <c r="F37" s="15">
        <f t="shared" si="6"/>
        <v>60</v>
      </c>
      <c r="G37" s="199">
        <f>'[2]06'!H39</f>
        <v>0</v>
      </c>
      <c r="H37" s="200">
        <f>'[2]06'!I39</f>
        <v>0</v>
      </c>
      <c r="I37" s="200">
        <f>'[2]06'!J39</f>
        <v>0</v>
      </c>
      <c r="J37" s="200">
        <f>'[2]06'!K39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'[2]06'!B40</f>
        <v>0</v>
      </c>
      <c r="C38" s="200">
        <f>'[2]06'!C40</f>
        <v>60</v>
      </c>
      <c r="D38" s="200">
        <f>'[2]06'!D40</f>
        <v>0</v>
      </c>
      <c r="E38" s="200">
        <f>'[2]06'!E40</f>
        <v>0</v>
      </c>
      <c r="F38" s="15">
        <f t="shared" si="6"/>
        <v>60</v>
      </c>
      <c r="G38" s="199">
        <f>'[2]06'!H40</f>
        <v>0</v>
      </c>
      <c r="H38" s="200">
        <f>'[2]06'!I40</f>
        <v>0</v>
      </c>
      <c r="I38" s="200">
        <f>'[2]06'!J40</f>
        <v>0</v>
      </c>
      <c r="J38" s="200">
        <f>'[2]06'!K40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'[2]06'!B41</f>
        <v>0</v>
      </c>
      <c r="C39" s="200">
        <f>'[2]06'!C41</f>
        <v>60</v>
      </c>
      <c r="D39" s="200">
        <f>'[2]06'!D41</f>
        <v>0</v>
      </c>
      <c r="E39" s="200">
        <f>'[2]06'!E41</f>
        <v>0</v>
      </c>
      <c r="F39" s="15">
        <f t="shared" si="6"/>
        <v>60</v>
      </c>
      <c r="G39" s="199">
        <f>'[2]06'!H41</f>
        <v>0</v>
      </c>
      <c r="H39" s="200">
        <f>'[2]06'!I41</f>
        <v>0</v>
      </c>
      <c r="I39" s="200">
        <f>'[2]06'!J41</f>
        <v>0</v>
      </c>
      <c r="J39" s="200">
        <f>'[2]06'!K41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'[2]06'!B42</f>
        <v>0</v>
      </c>
      <c r="C40" s="200">
        <f>'[2]06'!C42</f>
        <v>60</v>
      </c>
      <c r="D40" s="200">
        <f>'[2]06'!D42</f>
        <v>0</v>
      </c>
      <c r="E40" s="200">
        <f>'[2]06'!E42</f>
        <v>0</v>
      </c>
      <c r="F40" s="15">
        <f t="shared" si="6"/>
        <v>60</v>
      </c>
      <c r="G40" s="199">
        <f>'[2]06'!H42</f>
        <v>0</v>
      </c>
      <c r="H40" s="200">
        <f>'[2]06'!I42</f>
        <v>0</v>
      </c>
      <c r="I40" s="200">
        <f>'[2]06'!J42</f>
        <v>0</v>
      </c>
      <c r="J40" s="200">
        <f>'[2]06'!K42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'[2]06'!B43</f>
        <v>0</v>
      </c>
      <c r="C41" s="200">
        <f>'[2]06'!C43</f>
        <v>60</v>
      </c>
      <c r="D41" s="200">
        <f>'[2]06'!D43</f>
        <v>0</v>
      </c>
      <c r="E41" s="200">
        <f>'[2]06'!E43</f>
        <v>0</v>
      </c>
      <c r="F41" s="15">
        <f t="shared" si="6"/>
        <v>60</v>
      </c>
      <c r="G41" s="199">
        <f>'[2]06'!H43</f>
        <v>0</v>
      </c>
      <c r="H41" s="200">
        <f>'[2]06'!I43</f>
        <v>0</v>
      </c>
      <c r="I41" s="200">
        <f>'[2]06'!J43</f>
        <v>0</v>
      </c>
      <c r="J41" s="200">
        <f>'[2]06'!K43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'[2]06'!B44</f>
        <v>0</v>
      </c>
      <c r="C42" s="200">
        <f>'[2]06'!C44</f>
        <v>60</v>
      </c>
      <c r="D42" s="200">
        <f>'[2]06'!D44</f>
        <v>0</v>
      </c>
      <c r="E42" s="200">
        <f>'[2]06'!E44</f>
        <v>0</v>
      </c>
      <c r="F42" s="15">
        <f t="shared" si="6"/>
        <v>60</v>
      </c>
      <c r="G42" s="199">
        <f>'[2]06'!H44</f>
        <v>0</v>
      </c>
      <c r="H42" s="200">
        <f>'[2]06'!I44</f>
        <v>0</v>
      </c>
      <c r="I42" s="200">
        <f>'[2]06'!J44</f>
        <v>0</v>
      </c>
      <c r="J42" s="200">
        <f>'[2]06'!K44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'[2]06'!B45</f>
        <v>0</v>
      </c>
      <c r="C43" s="200">
        <f>'[2]06'!C45</f>
        <v>60</v>
      </c>
      <c r="D43" s="200">
        <f>'[2]06'!D45</f>
        <v>0</v>
      </c>
      <c r="E43" s="200">
        <f>'[2]06'!E45</f>
        <v>0</v>
      </c>
      <c r="F43" s="15">
        <f t="shared" si="6"/>
        <v>60</v>
      </c>
      <c r="G43" s="199">
        <f>'[2]06'!H45</f>
        <v>0</v>
      </c>
      <c r="H43" s="200">
        <f>'[2]06'!I45</f>
        <v>0</v>
      </c>
      <c r="I43" s="200">
        <f>'[2]06'!J45</f>
        <v>0</v>
      </c>
      <c r="J43" s="200">
        <f>'[2]06'!K45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'[2]06'!B46</f>
        <v>0</v>
      </c>
      <c r="C44" s="200">
        <f>'[2]06'!C46</f>
        <v>60</v>
      </c>
      <c r="D44" s="200">
        <f>'[2]06'!D46</f>
        <v>0</v>
      </c>
      <c r="E44" s="200">
        <f>'[2]06'!E46</f>
        <v>0</v>
      </c>
      <c r="F44" s="15">
        <f t="shared" si="6"/>
        <v>60</v>
      </c>
      <c r="G44" s="199">
        <f>'[2]06'!H46</f>
        <v>0</v>
      </c>
      <c r="H44" s="200">
        <f>'[2]06'!I46</f>
        <v>0</v>
      </c>
      <c r="I44" s="200">
        <f>'[2]06'!J46</f>
        <v>0</v>
      </c>
      <c r="J44" s="200">
        <f>'[2]06'!K46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'[2]06'!B47</f>
        <v>0</v>
      </c>
      <c r="C45" s="200">
        <f>'[2]06'!C47</f>
        <v>60</v>
      </c>
      <c r="D45" s="200">
        <f>'[2]06'!D47</f>
        <v>0</v>
      </c>
      <c r="E45" s="200">
        <f>'[2]06'!E47</f>
        <v>0</v>
      </c>
      <c r="F45" s="15">
        <f t="shared" si="6"/>
        <v>60</v>
      </c>
      <c r="G45" s="199">
        <f>'[2]06'!H47</f>
        <v>0</v>
      </c>
      <c r="H45" s="200">
        <f>'[2]06'!I47</f>
        <v>0</v>
      </c>
      <c r="I45" s="200">
        <f>'[2]06'!J47</f>
        <v>0</v>
      </c>
      <c r="J45" s="200">
        <f>'[2]06'!K47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'[2]06'!B48</f>
        <v>0</v>
      </c>
      <c r="C46" s="200">
        <f>'[2]06'!C48</f>
        <v>60</v>
      </c>
      <c r="D46" s="200">
        <f>'[2]06'!D48</f>
        <v>0</v>
      </c>
      <c r="E46" s="200">
        <f>'[2]06'!E48</f>
        <v>0</v>
      </c>
      <c r="F46" s="15">
        <f t="shared" si="6"/>
        <v>60</v>
      </c>
      <c r="G46" s="199">
        <f>'[2]06'!H48</f>
        <v>0</v>
      </c>
      <c r="H46" s="200">
        <f>'[2]06'!I48</f>
        <v>0</v>
      </c>
      <c r="I46" s="200">
        <f>'[2]06'!J48</f>
        <v>0</v>
      </c>
      <c r="J46" s="200">
        <f>'[2]06'!K48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'[2]06'!B49</f>
        <v>0</v>
      </c>
      <c r="C47" s="200">
        <f>'[2]06'!C49</f>
        <v>60</v>
      </c>
      <c r="D47" s="200">
        <f>'[2]06'!D49</f>
        <v>0</v>
      </c>
      <c r="E47" s="200">
        <f>'[2]06'!E49</f>
        <v>0</v>
      </c>
      <c r="F47" s="15">
        <f t="shared" si="6"/>
        <v>60</v>
      </c>
      <c r="G47" s="199">
        <f>'[2]06'!H49</f>
        <v>0</v>
      </c>
      <c r="H47" s="200">
        <f>'[2]06'!I49</f>
        <v>0</v>
      </c>
      <c r="I47" s="200">
        <f>'[2]06'!J49</f>
        <v>0</v>
      </c>
      <c r="J47" s="200">
        <f>'[2]06'!K49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'[2]06'!B50</f>
        <v>0</v>
      </c>
      <c r="C48" s="200">
        <f>'[2]06'!C50</f>
        <v>60</v>
      </c>
      <c r="D48" s="200">
        <f>'[2]06'!D50</f>
        <v>0</v>
      </c>
      <c r="E48" s="200">
        <f>'[2]06'!E50</f>
        <v>0</v>
      </c>
      <c r="F48" s="15">
        <f t="shared" si="6"/>
        <v>60</v>
      </c>
      <c r="G48" s="199">
        <f>'[2]06'!H50</f>
        <v>0</v>
      </c>
      <c r="H48" s="200">
        <f>'[2]06'!I50</f>
        <v>0</v>
      </c>
      <c r="I48" s="200">
        <f>'[2]06'!J50</f>
        <v>0</v>
      </c>
      <c r="J48" s="200">
        <f>'[2]06'!K50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'[2]06'!B51</f>
        <v>0</v>
      </c>
      <c r="C49" s="200">
        <f>'[2]06'!C51</f>
        <v>60</v>
      </c>
      <c r="D49" s="200">
        <f>'[2]06'!D51</f>
        <v>0</v>
      </c>
      <c r="E49" s="200">
        <f>'[2]06'!E51</f>
        <v>0</v>
      </c>
      <c r="F49" s="15">
        <f t="shared" si="6"/>
        <v>60</v>
      </c>
      <c r="G49" s="199">
        <f>'[2]06'!H51</f>
        <v>0</v>
      </c>
      <c r="H49" s="200">
        <f>'[2]06'!I51</f>
        <v>0</v>
      </c>
      <c r="I49" s="200">
        <f>'[2]06'!J51</f>
        <v>0</v>
      </c>
      <c r="J49" s="200">
        <f>'[2]06'!K51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'[2]06'!B52</f>
        <v>0</v>
      </c>
      <c r="C50" s="200">
        <f>'[2]06'!C52</f>
        <v>60</v>
      </c>
      <c r="D50" s="200">
        <f>'[2]06'!D52</f>
        <v>0</v>
      </c>
      <c r="E50" s="200">
        <f>'[2]06'!E52</f>
        <v>0</v>
      </c>
      <c r="F50" s="15">
        <f t="shared" si="6"/>
        <v>60</v>
      </c>
      <c r="G50" s="199">
        <f>'[2]06'!H52</f>
        <v>0</v>
      </c>
      <c r="H50" s="200">
        <f>'[2]06'!I52</f>
        <v>0</v>
      </c>
      <c r="I50" s="200">
        <f>'[2]06'!J52</f>
        <v>0</v>
      </c>
      <c r="J50" s="200">
        <f>'[2]06'!K52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'[2]06'!B53</f>
        <v>0</v>
      </c>
      <c r="C51" s="200">
        <f>'[2]06'!C53</f>
        <v>60</v>
      </c>
      <c r="D51" s="200">
        <f>'[2]06'!D53</f>
        <v>0</v>
      </c>
      <c r="E51" s="200">
        <f>'[2]06'!E53</f>
        <v>0</v>
      </c>
      <c r="F51" s="15">
        <f t="shared" si="6"/>
        <v>60</v>
      </c>
      <c r="G51" s="199">
        <f>'[2]06'!H53</f>
        <v>0</v>
      </c>
      <c r="H51" s="200">
        <f>'[2]06'!I53</f>
        <v>0</v>
      </c>
      <c r="I51" s="200">
        <f>'[2]06'!J53</f>
        <v>0</v>
      </c>
      <c r="J51" s="200">
        <f>'[2]06'!K53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'[2]06'!B54</f>
        <v>0</v>
      </c>
      <c r="C52" s="200">
        <f>'[2]06'!C54</f>
        <v>60</v>
      </c>
      <c r="D52" s="200">
        <f>'[2]06'!D54</f>
        <v>0</v>
      </c>
      <c r="E52" s="200">
        <f>'[2]06'!E54</f>
        <v>0</v>
      </c>
      <c r="F52" s="15">
        <f t="shared" si="6"/>
        <v>60</v>
      </c>
      <c r="G52" s="199">
        <f>'[2]06'!H54</f>
        <v>0</v>
      </c>
      <c r="H52" s="200">
        <f>'[2]06'!I54</f>
        <v>0</v>
      </c>
      <c r="I52" s="200">
        <f>'[2]06'!J54</f>
        <v>0</v>
      </c>
      <c r="J52" s="200">
        <f>'[2]06'!K54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'[2]06'!B55</f>
        <v>0</v>
      </c>
      <c r="C53" s="200">
        <f>'[2]06'!C55</f>
        <v>60</v>
      </c>
      <c r="D53" s="200">
        <f>'[2]06'!D55</f>
        <v>0</v>
      </c>
      <c r="E53" s="200">
        <f>'[2]06'!E55</f>
        <v>0</v>
      </c>
      <c r="F53" s="15">
        <f t="shared" si="6"/>
        <v>60</v>
      </c>
      <c r="G53" s="199">
        <f>'[2]06'!H55</f>
        <v>0</v>
      </c>
      <c r="H53" s="200">
        <f>'[2]06'!I55</f>
        <v>0</v>
      </c>
      <c r="I53" s="200">
        <f>'[2]06'!J55</f>
        <v>0</v>
      </c>
      <c r="J53" s="200">
        <f>'[2]06'!K55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'[2]06'!B56</f>
        <v>0</v>
      </c>
      <c r="C54" s="200">
        <f>'[2]06'!C56</f>
        <v>60</v>
      </c>
      <c r="D54" s="200">
        <f>'[2]06'!D56</f>
        <v>0</v>
      </c>
      <c r="E54" s="200">
        <f>'[2]06'!E56</f>
        <v>0</v>
      </c>
      <c r="F54" s="15">
        <f t="shared" si="6"/>
        <v>60</v>
      </c>
      <c r="G54" s="199">
        <f>'[2]06'!H56</f>
        <v>0</v>
      </c>
      <c r="H54" s="200">
        <f>'[2]06'!I56</f>
        <v>0</v>
      </c>
      <c r="I54" s="200">
        <f>'[2]06'!J56</f>
        <v>0</v>
      </c>
      <c r="J54" s="200">
        <f>'[2]06'!K56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'[2]06'!B57</f>
        <v>0</v>
      </c>
      <c r="C55" s="200">
        <f>'[2]06'!C57</f>
        <v>60</v>
      </c>
      <c r="D55" s="200">
        <f>'[2]06'!D57</f>
        <v>0</v>
      </c>
      <c r="E55" s="200">
        <f>'[2]06'!E57</f>
        <v>0</v>
      </c>
      <c r="F55" s="15">
        <f t="shared" si="6"/>
        <v>60</v>
      </c>
      <c r="G55" s="199">
        <f>'[2]06'!H57</f>
        <v>0</v>
      </c>
      <c r="H55" s="200">
        <f>'[2]06'!I57</f>
        <v>0</v>
      </c>
      <c r="I55" s="200">
        <f>'[2]06'!J57</f>
        <v>0</v>
      </c>
      <c r="J55" s="200">
        <f>'[2]06'!K57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'[2]06'!B58</f>
        <v>0</v>
      </c>
      <c r="C56" s="200">
        <f>'[2]06'!C58</f>
        <v>60</v>
      </c>
      <c r="D56" s="200">
        <f>'[2]06'!D58</f>
        <v>0</v>
      </c>
      <c r="E56" s="200">
        <f>'[2]06'!E58</f>
        <v>0</v>
      </c>
      <c r="F56" s="15">
        <f t="shared" si="6"/>
        <v>60</v>
      </c>
      <c r="G56" s="199">
        <f>'[2]06'!H58</f>
        <v>0</v>
      </c>
      <c r="H56" s="200">
        <f>'[2]06'!I58</f>
        <v>0</v>
      </c>
      <c r="I56" s="200">
        <f>'[2]06'!J58</f>
        <v>0</v>
      </c>
      <c r="J56" s="200">
        <f>'[2]06'!K58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'[2]06'!B59</f>
        <v>0</v>
      </c>
      <c r="C57" s="200">
        <f>'[2]06'!C59</f>
        <v>60</v>
      </c>
      <c r="D57" s="200">
        <f>'[2]06'!D59</f>
        <v>0</v>
      </c>
      <c r="E57" s="200">
        <f>'[2]06'!E59</f>
        <v>0</v>
      </c>
      <c r="F57" s="15">
        <f t="shared" si="6"/>
        <v>60</v>
      </c>
      <c r="G57" s="199">
        <f>'[2]06'!H59</f>
        <v>0</v>
      </c>
      <c r="H57" s="200">
        <f>'[2]06'!I59</f>
        <v>0</v>
      </c>
      <c r="I57" s="200">
        <f>'[2]06'!J59</f>
        <v>0</v>
      </c>
      <c r="J57" s="200">
        <f>'[2]06'!K59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'[2]06'!B60</f>
        <v>0</v>
      </c>
      <c r="C58" s="200">
        <f>'[2]06'!C60</f>
        <v>60</v>
      </c>
      <c r="D58" s="200">
        <f>'[2]06'!D60</f>
        <v>0</v>
      </c>
      <c r="E58" s="200">
        <f>'[2]06'!E60</f>
        <v>0</v>
      </c>
      <c r="F58" s="15">
        <f t="shared" si="6"/>
        <v>60</v>
      </c>
      <c r="G58" s="199">
        <f>'[2]06'!H60</f>
        <v>0</v>
      </c>
      <c r="H58" s="200">
        <f>'[2]06'!I60</f>
        <v>0</v>
      </c>
      <c r="I58" s="200">
        <f>'[2]06'!J60</f>
        <v>0</v>
      </c>
      <c r="J58" s="200">
        <f>'[2]06'!K60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'[2]06'!B61</f>
        <v>0</v>
      </c>
      <c r="C59" s="200">
        <f>'[2]06'!C61</f>
        <v>60</v>
      </c>
      <c r="D59" s="200">
        <f>'[2]06'!D61</f>
        <v>0</v>
      </c>
      <c r="E59" s="200">
        <f>'[2]06'!E61</f>
        <v>0</v>
      </c>
      <c r="F59" s="15">
        <f t="shared" si="6"/>
        <v>60</v>
      </c>
      <c r="G59" s="199">
        <f>'[2]06'!H61</f>
        <v>0</v>
      </c>
      <c r="H59" s="200">
        <f>'[2]06'!I61</f>
        <v>0</v>
      </c>
      <c r="I59" s="200">
        <f>'[2]06'!J61</f>
        <v>0</v>
      </c>
      <c r="J59" s="200">
        <f>'[2]06'!K61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'[2]06'!B62</f>
        <v>0</v>
      </c>
      <c r="C60" s="200">
        <f>'[2]06'!C62</f>
        <v>60</v>
      </c>
      <c r="D60" s="200">
        <f>'[2]06'!D62</f>
        <v>0</v>
      </c>
      <c r="E60" s="200">
        <f>'[2]06'!E62</f>
        <v>0</v>
      </c>
      <c r="F60" s="15">
        <f t="shared" si="6"/>
        <v>60</v>
      </c>
      <c r="G60" s="199">
        <f>'[2]06'!H62</f>
        <v>0</v>
      </c>
      <c r="H60" s="200">
        <f>'[2]06'!I62</f>
        <v>0</v>
      </c>
      <c r="I60" s="200">
        <f>'[2]06'!J62</f>
        <v>0</v>
      </c>
      <c r="J60" s="200">
        <f>'[2]06'!K62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'[2]06'!B63</f>
        <v>0</v>
      </c>
      <c r="C61" s="200">
        <f>'[2]06'!C63</f>
        <v>60</v>
      </c>
      <c r="D61" s="200">
        <f>'[2]06'!D63</f>
        <v>0</v>
      </c>
      <c r="E61" s="200">
        <f>'[2]06'!E63</f>
        <v>0</v>
      </c>
      <c r="F61" s="15">
        <f t="shared" si="6"/>
        <v>60</v>
      </c>
      <c r="G61" s="199">
        <f>'[2]06'!H63</f>
        <v>0</v>
      </c>
      <c r="H61" s="200">
        <f>'[2]06'!I63</f>
        <v>0</v>
      </c>
      <c r="I61" s="200">
        <f>'[2]06'!J63</f>
        <v>0</v>
      </c>
      <c r="J61" s="200">
        <f>'[2]06'!K63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'[2]06'!B64</f>
        <v>0</v>
      </c>
      <c r="C62" s="200">
        <f>'[2]06'!C64</f>
        <v>60</v>
      </c>
      <c r="D62" s="200">
        <f>'[2]06'!D64</f>
        <v>0</v>
      </c>
      <c r="E62" s="200">
        <f>'[2]06'!E64</f>
        <v>0</v>
      </c>
      <c r="F62" s="15">
        <f t="shared" si="6"/>
        <v>60</v>
      </c>
      <c r="G62" s="199">
        <f>'[2]06'!H64</f>
        <v>0</v>
      </c>
      <c r="H62" s="200">
        <f>'[2]06'!I64</f>
        <v>0</v>
      </c>
      <c r="I62" s="200">
        <f>'[2]06'!J64</f>
        <v>0</v>
      </c>
      <c r="J62" s="200">
        <f>'[2]06'!K64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'[2]06'!B65</f>
        <v>0</v>
      </c>
      <c r="C63" s="200">
        <f>'[2]06'!C65</f>
        <v>60</v>
      </c>
      <c r="D63" s="200">
        <f>'[2]06'!D65</f>
        <v>0</v>
      </c>
      <c r="E63" s="200">
        <f>'[2]06'!E65</f>
        <v>0</v>
      </c>
      <c r="F63" s="15">
        <f t="shared" si="6"/>
        <v>60</v>
      </c>
      <c r="G63" s="199">
        <f>'[2]06'!H65</f>
        <v>0</v>
      </c>
      <c r="H63" s="200">
        <f>'[2]06'!I65</f>
        <v>0</v>
      </c>
      <c r="I63" s="200">
        <f>'[2]06'!J65</f>
        <v>0</v>
      </c>
      <c r="J63" s="200">
        <f>'[2]06'!K65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'[2]06'!B66</f>
        <v>0</v>
      </c>
      <c r="C64" s="200">
        <f>'[2]06'!C66</f>
        <v>60</v>
      </c>
      <c r="D64" s="200">
        <f>'[2]06'!D66</f>
        <v>0</v>
      </c>
      <c r="E64" s="200">
        <f>'[2]06'!E66</f>
        <v>0</v>
      </c>
      <c r="F64" s="15">
        <f t="shared" si="6"/>
        <v>60</v>
      </c>
      <c r="G64" s="199">
        <f>'[2]06'!H66</f>
        <v>0</v>
      </c>
      <c r="H64" s="200">
        <f>'[2]06'!I66</f>
        <v>0</v>
      </c>
      <c r="I64" s="200">
        <f>'[2]06'!J66</f>
        <v>0</v>
      </c>
      <c r="J64" s="200">
        <f>'[2]06'!K66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'[2]06'!B67</f>
        <v>0</v>
      </c>
      <c r="C65" s="200">
        <f>'[2]06'!C67</f>
        <v>60</v>
      </c>
      <c r="D65" s="200">
        <f>'[2]06'!D67</f>
        <v>0</v>
      </c>
      <c r="E65" s="200">
        <f>'[2]06'!E67</f>
        <v>0</v>
      </c>
      <c r="F65" s="15">
        <f t="shared" si="6"/>
        <v>60</v>
      </c>
      <c r="G65" s="199">
        <f>'[2]06'!H67</f>
        <v>0</v>
      </c>
      <c r="H65" s="200">
        <f>'[2]06'!I67</f>
        <v>0</v>
      </c>
      <c r="I65" s="200">
        <f>'[2]06'!J67</f>
        <v>0</v>
      </c>
      <c r="J65" s="200">
        <f>'[2]06'!K67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'[2]06'!B68</f>
        <v>0</v>
      </c>
      <c r="C66" s="200">
        <f>'[2]06'!C68</f>
        <v>60</v>
      </c>
      <c r="D66" s="200">
        <f>'[2]06'!D68</f>
        <v>0</v>
      </c>
      <c r="E66" s="200">
        <f>'[2]06'!E68</f>
        <v>0</v>
      </c>
      <c r="F66" s="15">
        <f t="shared" si="6"/>
        <v>60</v>
      </c>
      <c r="G66" s="199">
        <f>'[2]06'!H68</f>
        <v>0</v>
      </c>
      <c r="H66" s="200">
        <f>'[2]06'!I68</f>
        <v>0</v>
      </c>
      <c r="I66" s="200">
        <f>'[2]06'!J68</f>
        <v>0</v>
      </c>
      <c r="J66" s="200">
        <f>'[2]06'!K68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'[2]06'!B69</f>
        <v>0</v>
      </c>
      <c r="C67" s="200">
        <f>'[2]06'!C69</f>
        <v>60</v>
      </c>
      <c r="D67" s="200">
        <f>'[2]06'!D69</f>
        <v>0</v>
      </c>
      <c r="E67" s="200">
        <f>'[2]06'!E69</f>
        <v>0</v>
      </c>
      <c r="F67" s="15">
        <f t="shared" si="6"/>
        <v>60</v>
      </c>
      <c r="G67" s="199">
        <f>'[2]06'!H69</f>
        <v>0</v>
      </c>
      <c r="H67" s="200">
        <f>'[2]06'!I69</f>
        <v>0</v>
      </c>
      <c r="I67" s="200">
        <f>'[2]06'!J69</f>
        <v>0</v>
      </c>
      <c r="J67" s="200">
        <f>'[2]06'!K69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'[2]06'!B70</f>
        <v>0</v>
      </c>
      <c r="C68" s="200">
        <f>'[2]06'!C70</f>
        <v>60</v>
      </c>
      <c r="D68" s="200">
        <f>'[2]06'!D70</f>
        <v>0</v>
      </c>
      <c r="E68" s="200">
        <f>'[2]06'!E70</f>
        <v>0</v>
      </c>
      <c r="F68" s="15">
        <f t="shared" si="6"/>
        <v>60</v>
      </c>
      <c r="G68" s="199">
        <f>'[2]06'!H70</f>
        <v>0</v>
      </c>
      <c r="H68" s="200">
        <f>'[2]06'!I70</f>
        <v>0</v>
      </c>
      <c r="I68" s="200">
        <f>'[2]06'!J70</f>
        <v>0</v>
      </c>
      <c r="J68" s="200">
        <f>'[2]06'!K70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'[2]06'!B71</f>
        <v>0</v>
      </c>
      <c r="C69" s="200">
        <f>'[2]06'!C71</f>
        <v>60</v>
      </c>
      <c r="D69" s="200">
        <f>'[2]06'!D71</f>
        <v>0</v>
      </c>
      <c r="E69" s="200">
        <f>'[2]06'!E71</f>
        <v>0</v>
      </c>
      <c r="F69" s="15">
        <f t="shared" ref="F69:F98" si="16">SUM(B69:E69)</f>
        <v>60</v>
      </c>
      <c r="G69" s="199">
        <f>'[2]06'!H71</f>
        <v>0</v>
      </c>
      <c r="H69" s="200">
        <f>'[2]06'!I71</f>
        <v>0</v>
      </c>
      <c r="I69" s="200">
        <f>'[2]06'!J71</f>
        <v>0</v>
      </c>
      <c r="J69" s="200">
        <f>'[2]06'!K71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'[2]06'!B72</f>
        <v>0</v>
      </c>
      <c r="C70" s="200">
        <f>'[2]06'!C72</f>
        <v>60</v>
      </c>
      <c r="D70" s="200">
        <f>'[2]06'!D72</f>
        <v>0</v>
      </c>
      <c r="E70" s="200">
        <f>'[2]06'!E72</f>
        <v>0</v>
      </c>
      <c r="F70" s="15">
        <f t="shared" si="16"/>
        <v>60</v>
      </c>
      <c r="G70" s="199">
        <f>'[2]06'!H72</f>
        <v>0</v>
      </c>
      <c r="H70" s="200">
        <f>'[2]06'!I72</f>
        <v>0</v>
      </c>
      <c r="I70" s="200">
        <f>'[2]06'!J72</f>
        <v>0</v>
      </c>
      <c r="J70" s="200">
        <f>'[2]06'!K72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'[2]06'!B73</f>
        <v>0</v>
      </c>
      <c r="C71" s="200">
        <f>'[2]06'!C73</f>
        <v>60</v>
      </c>
      <c r="D71" s="200">
        <f>'[2]06'!D73</f>
        <v>0</v>
      </c>
      <c r="E71" s="200">
        <f>'[2]06'!E73</f>
        <v>0</v>
      </c>
      <c r="F71" s="15">
        <f t="shared" si="16"/>
        <v>60</v>
      </c>
      <c r="G71" s="199">
        <f>'[2]06'!H73</f>
        <v>0</v>
      </c>
      <c r="H71" s="200">
        <f>'[2]06'!I73</f>
        <v>0</v>
      </c>
      <c r="I71" s="200">
        <f>'[2]06'!J73</f>
        <v>0</v>
      </c>
      <c r="J71" s="200">
        <f>'[2]06'!K73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'[2]06'!B74</f>
        <v>0</v>
      </c>
      <c r="C72" s="200">
        <f>'[2]06'!C74</f>
        <v>60</v>
      </c>
      <c r="D72" s="200">
        <f>'[2]06'!D74</f>
        <v>0</v>
      </c>
      <c r="E72" s="200">
        <f>'[2]06'!E74</f>
        <v>0</v>
      </c>
      <c r="F72" s="15">
        <f t="shared" si="16"/>
        <v>60</v>
      </c>
      <c r="G72" s="199">
        <f>'[2]06'!H74</f>
        <v>0</v>
      </c>
      <c r="H72" s="200">
        <f>'[2]06'!I74</f>
        <v>0</v>
      </c>
      <c r="I72" s="200">
        <f>'[2]06'!J74</f>
        <v>0</v>
      </c>
      <c r="J72" s="200">
        <f>'[2]06'!K74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'[2]06'!B75</f>
        <v>0</v>
      </c>
      <c r="C73" s="200">
        <f>'[2]06'!C75</f>
        <v>60</v>
      </c>
      <c r="D73" s="200">
        <f>'[2]06'!D75</f>
        <v>0</v>
      </c>
      <c r="E73" s="200">
        <f>'[2]06'!E75</f>
        <v>0</v>
      </c>
      <c r="F73" s="15">
        <f t="shared" si="16"/>
        <v>60</v>
      </c>
      <c r="G73" s="199">
        <f>'[2]06'!H75</f>
        <v>0</v>
      </c>
      <c r="H73" s="200">
        <f>'[2]06'!I75</f>
        <v>0</v>
      </c>
      <c r="I73" s="200">
        <f>'[2]06'!J75</f>
        <v>0</v>
      </c>
      <c r="J73" s="200">
        <f>'[2]06'!K75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'[2]06'!B76</f>
        <v>0</v>
      </c>
      <c r="C74" s="200">
        <f>'[2]06'!C76</f>
        <v>60</v>
      </c>
      <c r="D74" s="200">
        <f>'[2]06'!D76</f>
        <v>0</v>
      </c>
      <c r="E74" s="200">
        <f>'[2]06'!E76</f>
        <v>0</v>
      </c>
      <c r="F74" s="15">
        <f t="shared" si="16"/>
        <v>60</v>
      </c>
      <c r="G74" s="199">
        <f>'[2]06'!H76</f>
        <v>0</v>
      </c>
      <c r="H74" s="200">
        <f>'[2]06'!I76</f>
        <v>0</v>
      </c>
      <c r="I74" s="200">
        <f>'[2]06'!J76</f>
        <v>0</v>
      </c>
      <c r="J74" s="200">
        <f>'[2]06'!K76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'[2]06'!B77</f>
        <v>0</v>
      </c>
      <c r="C75" s="200">
        <f>'[2]06'!C77</f>
        <v>60</v>
      </c>
      <c r="D75" s="200">
        <f>'[2]06'!D77</f>
        <v>0</v>
      </c>
      <c r="E75" s="200">
        <f>'[2]06'!E77</f>
        <v>0</v>
      </c>
      <c r="F75" s="15">
        <f t="shared" si="16"/>
        <v>60</v>
      </c>
      <c r="G75" s="199">
        <f>'[2]06'!H77</f>
        <v>0</v>
      </c>
      <c r="H75" s="200">
        <f>'[2]06'!I77</f>
        <v>0</v>
      </c>
      <c r="I75" s="200">
        <f>'[2]06'!J77</f>
        <v>0</v>
      </c>
      <c r="J75" s="200">
        <f>'[2]06'!K77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'[2]06'!B78</f>
        <v>0</v>
      </c>
      <c r="C76" s="200">
        <f>'[2]06'!C78</f>
        <v>60</v>
      </c>
      <c r="D76" s="200">
        <f>'[2]06'!D78</f>
        <v>0</v>
      </c>
      <c r="E76" s="200">
        <f>'[2]06'!E78</f>
        <v>0</v>
      </c>
      <c r="F76" s="15">
        <f t="shared" si="16"/>
        <v>60</v>
      </c>
      <c r="G76" s="199">
        <f>'[2]06'!H78</f>
        <v>0</v>
      </c>
      <c r="H76" s="200">
        <f>'[2]06'!I78</f>
        <v>0</v>
      </c>
      <c r="I76" s="200">
        <f>'[2]06'!J78</f>
        <v>0</v>
      </c>
      <c r="J76" s="200">
        <f>'[2]06'!K78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'[2]06'!B79</f>
        <v>0</v>
      </c>
      <c r="C77" s="200">
        <f>'[2]06'!C79</f>
        <v>60</v>
      </c>
      <c r="D77" s="200">
        <f>'[2]06'!D79</f>
        <v>0</v>
      </c>
      <c r="E77" s="200">
        <f>'[2]06'!E79</f>
        <v>0</v>
      </c>
      <c r="F77" s="15">
        <f t="shared" si="16"/>
        <v>60</v>
      </c>
      <c r="G77" s="199">
        <f>'[2]06'!H79</f>
        <v>0</v>
      </c>
      <c r="H77" s="200">
        <f>'[2]06'!I79</f>
        <v>0</v>
      </c>
      <c r="I77" s="200">
        <f>'[2]06'!J79</f>
        <v>0</v>
      </c>
      <c r="J77" s="200">
        <f>'[2]06'!K79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'[2]06'!B80</f>
        <v>0</v>
      </c>
      <c r="C78" s="200">
        <f>'[2]06'!C80</f>
        <v>60</v>
      </c>
      <c r="D78" s="200">
        <f>'[2]06'!D80</f>
        <v>0</v>
      </c>
      <c r="E78" s="200">
        <f>'[2]06'!E80</f>
        <v>0</v>
      </c>
      <c r="F78" s="15">
        <f t="shared" si="16"/>
        <v>60</v>
      </c>
      <c r="G78" s="199">
        <f>'[2]06'!H80</f>
        <v>0</v>
      </c>
      <c r="H78" s="200">
        <f>'[2]06'!I80</f>
        <v>0</v>
      </c>
      <c r="I78" s="200">
        <f>'[2]06'!J80</f>
        <v>0</v>
      </c>
      <c r="J78" s="200">
        <f>'[2]06'!K80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'[2]06'!B81</f>
        <v>0</v>
      </c>
      <c r="C79" s="200">
        <f>'[2]06'!C81</f>
        <v>60</v>
      </c>
      <c r="D79" s="200">
        <f>'[2]06'!D81</f>
        <v>0</v>
      </c>
      <c r="E79" s="200">
        <f>'[2]06'!E81</f>
        <v>0</v>
      </c>
      <c r="F79" s="15">
        <f t="shared" si="16"/>
        <v>60</v>
      </c>
      <c r="G79" s="199">
        <f>'[2]06'!H81</f>
        <v>0</v>
      </c>
      <c r="H79" s="200">
        <f>'[2]06'!I81</f>
        <v>0</v>
      </c>
      <c r="I79" s="200">
        <f>'[2]06'!J81</f>
        <v>0</v>
      </c>
      <c r="J79" s="200">
        <f>'[2]06'!K81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'[2]06'!B82</f>
        <v>0</v>
      </c>
      <c r="C80" s="200">
        <f>'[2]06'!C82</f>
        <v>60</v>
      </c>
      <c r="D80" s="200">
        <f>'[2]06'!D82</f>
        <v>0</v>
      </c>
      <c r="E80" s="200">
        <f>'[2]06'!E82</f>
        <v>0</v>
      </c>
      <c r="F80" s="15">
        <f t="shared" si="16"/>
        <v>60</v>
      </c>
      <c r="G80" s="199">
        <f>'[2]06'!H82</f>
        <v>0</v>
      </c>
      <c r="H80" s="200">
        <f>'[2]06'!I82</f>
        <v>0</v>
      </c>
      <c r="I80" s="200">
        <f>'[2]06'!J82</f>
        <v>0</v>
      </c>
      <c r="J80" s="200">
        <f>'[2]06'!K82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'[2]06'!B83</f>
        <v>0</v>
      </c>
      <c r="C81" s="200">
        <f>'[2]06'!C83</f>
        <v>60</v>
      </c>
      <c r="D81" s="200">
        <f>'[2]06'!D83</f>
        <v>0</v>
      </c>
      <c r="E81" s="200">
        <f>'[2]06'!E83</f>
        <v>0</v>
      </c>
      <c r="F81" s="15">
        <f t="shared" si="16"/>
        <v>60</v>
      </c>
      <c r="G81" s="199">
        <f>'[2]06'!H83</f>
        <v>0</v>
      </c>
      <c r="H81" s="200">
        <f>'[2]06'!I83</f>
        <v>0</v>
      </c>
      <c r="I81" s="200">
        <f>'[2]06'!J83</f>
        <v>0</v>
      </c>
      <c r="J81" s="200">
        <f>'[2]06'!K83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'[2]06'!B84</f>
        <v>0</v>
      </c>
      <c r="C82" s="200">
        <f>'[2]06'!C84</f>
        <v>60</v>
      </c>
      <c r="D82" s="200">
        <f>'[2]06'!D84</f>
        <v>0</v>
      </c>
      <c r="E82" s="200">
        <f>'[2]06'!E84</f>
        <v>0</v>
      </c>
      <c r="F82" s="15">
        <f t="shared" si="16"/>
        <v>60</v>
      </c>
      <c r="G82" s="199">
        <f>'[2]06'!H84</f>
        <v>0</v>
      </c>
      <c r="H82" s="200">
        <f>'[2]06'!I84</f>
        <v>0</v>
      </c>
      <c r="I82" s="200">
        <f>'[2]06'!J84</f>
        <v>0</v>
      </c>
      <c r="J82" s="200">
        <f>'[2]06'!K84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'[2]06'!B85</f>
        <v>0</v>
      </c>
      <c r="C83" s="200">
        <f>'[2]06'!C85</f>
        <v>60</v>
      </c>
      <c r="D83" s="200">
        <f>'[2]06'!D85</f>
        <v>0</v>
      </c>
      <c r="E83" s="200">
        <f>'[2]06'!E85</f>
        <v>0</v>
      </c>
      <c r="F83" s="15">
        <f t="shared" si="16"/>
        <v>60</v>
      </c>
      <c r="G83" s="199">
        <f>'[2]06'!H85</f>
        <v>0</v>
      </c>
      <c r="H83" s="200">
        <f>'[2]06'!I85</f>
        <v>0</v>
      </c>
      <c r="I83" s="200">
        <f>'[2]06'!J85</f>
        <v>0</v>
      </c>
      <c r="J83" s="200">
        <f>'[2]06'!K85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'[2]06'!B86</f>
        <v>0</v>
      </c>
      <c r="C84" s="200">
        <f>'[2]06'!C86</f>
        <v>60</v>
      </c>
      <c r="D84" s="200">
        <f>'[2]06'!D86</f>
        <v>0</v>
      </c>
      <c r="E84" s="200">
        <f>'[2]06'!E86</f>
        <v>0</v>
      </c>
      <c r="F84" s="15">
        <f t="shared" si="16"/>
        <v>60</v>
      </c>
      <c r="G84" s="199">
        <f>'[2]06'!H86</f>
        <v>0</v>
      </c>
      <c r="H84" s="200">
        <f>'[2]06'!I86</f>
        <v>0</v>
      </c>
      <c r="I84" s="200">
        <f>'[2]06'!J86</f>
        <v>0</v>
      </c>
      <c r="J84" s="200">
        <f>'[2]06'!K86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'[2]06'!B87</f>
        <v>0</v>
      </c>
      <c r="C85" s="200">
        <f>'[2]06'!C87</f>
        <v>60</v>
      </c>
      <c r="D85" s="200">
        <f>'[2]06'!D87</f>
        <v>0</v>
      </c>
      <c r="E85" s="200">
        <f>'[2]06'!E87</f>
        <v>0</v>
      </c>
      <c r="F85" s="15">
        <f t="shared" si="16"/>
        <v>60</v>
      </c>
      <c r="G85" s="199">
        <f>'[2]06'!H87</f>
        <v>0</v>
      </c>
      <c r="H85" s="200">
        <f>'[2]06'!I87</f>
        <v>0</v>
      </c>
      <c r="I85" s="200">
        <f>'[2]06'!J87</f>
        <v>0</v>
      </c>
      <c r="J85" s="200">
        <f>'[2]06'!K87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'[2]06'!B88</f>
        <v>0</v>
      </c>
      <c r="C86" s="200">
        <f>'[2]06'!C88</f>
        <v>60</v>
      </c>
      <c r="D86" s="200">
        <f>'[2]06'!D88</f>
        <v>0</v>
      </c>
      <c r="E86" s="200">
        <f>'[2]06'!E88</f>
        <v>0</v>
      </c>
      <c r="F86" s="15">
        <f t="shared" si="16"/>
        <v>60</v>
      </c>
      <c r="G86" s="199">
        <f>'[2]06'!H88</f>
        <v>0</v>
      </c>
      <c r="H86" s="200">
        <f>'[2]06'!I88</f>
        <v>0</v>
      </c>
      <c r="I86" s="200">
        <f>'[2]06'!J88</f>
        <v>0</v>
      </c>
      <c r="J86" s="200">
        <f>'[2]06'!K88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'[2]06'!B89</f>
        <v>0</v>
      </c>
      <c r="C87" s="200">
        <f>'[2]06'!C89</f>
        <v>60</v>
      </c>
      <c r="D87" s="200">
        <f>'[2]06'!D89</f>
        <v>0</v>
      </c>
      <c r="E87" s="200">
        <f>'[2]06'!E89</f>
        <v>0</v>
      </c>
      <c r="F87" s="15">
        <f t="shared" si="16"/>
        <v>60</v>
      </c>
      <c r="G87" s="199">
        <f>'[2]06'!H89</f>
        <v>0</v>
      </c>
      <c r="H87" s="200">
        <f>'[2]06'!I89</f>
        <v>0</v>
      </c>
      <c r="I87" s="200">
        <f>'[2]06'!J89</f>
        <v>0</v>
      </c>
      <c r="J87" s="200">
        <f>'[2]06'!K89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'[2]06'!B90</f>
        <v>0</v>
      </c>
      <c r="C88" s="200">
        <f>'[2]06'!C90</f>
        <v>60</v>
      </c>
      <c r="D88" s="200">
        <f>'[2]06'!D90</f>
        <v>0</v>
      </c>
      <c r="E88" s="200">
        <f>'[2]06'!E90</f>
        <v>0</v>
      </c>
      <c r="F88" s="15">
        <f t="shared" si="16"/>
        <v>60</v>
      </c>
      <c r="G88" s="199">
        <f>'[2]06'!H90</f>
        <v>0</v>
      </c>
      <c r="H88" s="200">
        <f>'[2]06'!I90</f>
        <v>0</v>
      </c>
      <c r="I88" s="200">
        <f>'[2]06'!J90</f>
        <v>0</v>
      </c>
      <c r="J88" s="200">
        <f>'[2]06'!K90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'[2]06'!B91</f>
        <v>0</v>
      </c>
      <c r="C89" s="200">
        <f>'[2]06'!C91</f>
        <v>60</v>
      </c>
      <c r="D89" s="200">
        <f>'[2]06'!D91</f>
        <v>0</v>
      </c>
      <c r="E89" s="200">
        <f>'[2]06'!E91</f>
        <v>0</v>
      </c>
      <c r="F89" s="15">
        <f t="shared" si="16"/>
        <v>60</v>
      </c>
      <c r="G89" s="199">
        <f>'[2]06'!H91</f>
        <v>0</v>
      </c>
      <c r="H89" s="200">
        <f>'[2]06'!I91</f>
        <v>0</v>
      </c>
      <c r="I89" s="200">
        <f>'[2]06'!J91</f>
        <v>0</v>
      </c>
      <c r="J89" s="200">
        <f>'[2]06'!K91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'[2]06'!B92</f>
        <v>0</v>
      </c>
      <c r="C90" s="200">
        <f>'[2]06'!C92</f>
        <v>60</v>
      </c>
      <c r="D90" s="200">
        <f>'[2]06'!D92</f>
        <v>0</v>
      </c>
      <c r="E90" s="200">
        <f>'[2]06'!E92</f>
        <v>0</v>
      </c>
      <c r="F90" s="15">
        <f t="shared" si="16"/>
        <v>60</v>
      </c>
      <c r="G90" s="199">
        <f>'[2]06'!H92</f>
        <v>0</v>
      </c>
      <c r="H90" s="200">
        <f>'[2]06'!I92</f>
        <v>0</v>
      </c>
      <c r="I90" s="200">
        <f>'[2]06'!J92</f>
        <v>0</v>
      </c>
      <c r="J90" s="200">
        <f>'[2]06'!K92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'[2]06'!B93</f>
        <v>0</v>
      </c>
      <c r="C91" s="200">
        <f>'[2]06'!C93</f>
        <v>60</v>
      </c>
      <c r="D91" s="200">
        <f>'[2]06'!D93</f>
        <v>0</v>
      </c>
      <c r="E91" s="200">
        <f>'[2]06'!E93</f>
        <v>0</v>
      </c>
      <c r="F91" s="15">
        <f t="shared" si="16"/>
        <v>60</v>
      </c>
      <c r="G91" s="199">
        <f>'[2]06'!H93</f>
        <v>0</v>
      </c>
      <c r="H91" s="200">
        <f>'[2]06'!I93</f>
        <v>0</v>
      </c>
      <c r="I91" s="200">
        <f>'[2]06'!J93</f>
        <v>0</v>
      </c>
      <c r="J91" s="200">
        <f>'[2]06'!K93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'[2]06'!B94</f>
        <v>0</v>
      </c>
      <c r="C92" s="200">
        <f>'[2]06'!C94</f>
        <v>60</v>
      </c>
      <c r="D92" s="200">
        <f>'[2]06'!D94</f>
        <v>0</v>
      </c>
      <c r="E92" s="200">
        <f>'[2]06'!E94</f>
        <v>0</v>
      </c>
      <c r="F92" s="15">
        <f t="shared" si="16"/>
        <v>60</v>
      </c>
      <c r="G92" s="199">
        <f>'[2]06'!H94</f>
        <v>0</v>
      </c>
      <c r="H92" s="200">
        <f>'[2]06'!I94</f>
        <v>0</v>
      </c>
      <c r="I92" s="200">
        <f>'[2]06'!J94</f>
        <v>0</v>
      </c>
      <c r="J92" s="200">
        <f>'[2]06'!K94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'[2]06'!B95</f>
        <v>0</v>
      </c>
      <c r="C93" s="200">
        <f>'[2]06'!C95</f>
        <v>60</v>
      </c>
      <c r="D93" s="200">
        <f>'[2]06'!D95</f>
        <v>0</v>
      </c>
      <c r="E93" s="200">
        <f>'[2]06'!E95</f>
        <v>0</v>
      </c>
      <c r="F93" s="15">
        <f t="shared" si="16"/>
        <v>60</v>
      </c>
      <c r="G93" s="199">
        <f>'[2]06'!H95</f>
        <v>0</v>
      </c>
      <c r="H93" s="200">
        <f>'[2]06'!I95</f>
        <v>0</v>
      </c>
      <c r="I93" s="200">
        <f>'[2]06'!J95</f>
        <v>0</v>
      </c>
      <c r="J93" s="200">
        <f>'[2]06'!K95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'[2]06'!B96</f>
        <v>0</v>
      </c>
      <c r="C94" s="200">
        <f>'[2]06'!C96</f>
        <v>60</v>
      </c>
      <c r="D94" s="200">
        <f>'[2]06'!D96</f>
        <v>0</v>
      </c>
      <c r="E94" s="200">
        <f>'[2]06'!E96</f>
        <v>0</v>
      </c>
      <c r="F94" s="15">
        <f t="shared" si="16"/>
        <v>60</v>
      </c>
      <c r="G94" s="199">
        <f>'[2]06'!H96</f>
        <v>0</v>
      </c>
      <c r="H94" s="200">
        <f>'[2]06'!I96</f>
        <v>0</v>
      </c>
      <c r="I94" s="200">
        <f>'[2]06'!J96</f>
        <v>0</v>
      </c>
      <c r="J94" s="200">
        <f>'[2]06'!K96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'[2]06'!B97</f>
        <v>0</v>
      </c>
      <c r="C95" s="200">
        <f>'[2]06'!C97</f>
        <v>60</v>
      </c>
      <c r="D95" s="200">
        <f>'[2]06'!D97</f>
        <v>0</v>
      </c>
      <c r="E95" s="200">
        <f>'[2]06'!E97</f>
        <v>0</v>
      </c>
      <c r="F95" s="15">
        <f t="shared" si="16"/>
        <v>60</v>
      </c>
      <c r="G95" s="199">
        <f>'[2]06'!H97</f>
        <v>0</v>
      </c>
      <c r="H95" s="200">
        <f>'[2]06'!I97</f>
        <v>0</v>
      </c>
      <c r="I95" s="200">
        <f>'[2]06'!J97</f>
        <v>0</v>
      </c>
      <c r="J95" s="200">
        <f>'[2]06'!K97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'[2]06'!B98</f>
        <v>0</v>
      </c>
      <c r="C96" s="200">
        <f>'[2]06'!C98</f>
        <v>60</v>
      </c>
      <c r="D96" s="200">
        <f>'[2]06'!D98</f>
        <v>0</v>
      </c>
      <c r="E96" s="200">
        <f>'[2]06'!E98</f>
        <v>0</v>
      </c>
      <c r="F96" s="15">
        <f t="shared" si="16"/>
        <v>60</v>
      </c>
      <c r="G96" s="199">
        <f>'[2]06'!H98</f>
        <v>0</v>
      </c>
      <c r="H96" s="200">
        <f>'[2]06'!I98</f>
        <v>0</v>
      </c>
      <c r="I96" s="200">
        <f>'[2]06'!J98</f>
        <v>0</v>
      </c>
      <c r="J96" s="200">
        <f>'[2]06'!K98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'[2]06'!B99</f>
        <v>0</v>
      </c>
      <c r="C97" s="200">
        <f>'[2]06'!C99</f>
        <v>60</v>
      </c>
      <c r="D97" s="200">
        <f>'[2]06'!D99</f>
        <v>0</v>
      </c>
      <c r="E97" s="200">
        <f>'[2]06'!E99</f>
        <v>0</v>
      </c>
      <c r="F97" s="15">
        <f t="shared" si="16"/>
        <v>60</v>
      </c>
      <c r="G97" s="199">
        <f>'[2]06'!H99</f>
        <v>0</v>
      </c>
      <c r="H97" s="200">
        <f>'[2]06'!I99</f>
        <v>0</v>
      </c>
      <c r="I97" s="200">
        <f>'[2]06'!J99</f>
        <v>0</v>
      </c>
      <c r="J97" s="200">
        <f>'[2]06'!K99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'[2]06'!B100</f>
        <v>0</v>
      </c>
      <c r="C98" s="200">
        <f>'[2]06'!C100</f>
        <v>60</v>
      </c>
      <c r="D98" s="200">
        <f>'[2]06'!D100</f>
        <v>0</v>
      </c>
      <c r="E98" s="200">
        <f>'[2]06'!E100</f>
        <v>0</v>
      </c>
      <c r="F98" s="15">
        <f t="shared" si="16"/>
        <v>60</v>
      </c>
      <c r="G98" s="199">
        <f>'[2]06'!H100</f>
        <v>0</v>
      </c>
      <c r="H98" s="200">
        <f>'[2]06'!I100</f>
        <v>0</v>
      </c>
      <c r="I98" s="200">
        <f>'[2]06'!J100</f>
        <v>0</v>
      </c>
      <c r="J98" s="200">
        <f>'[2]06'!K100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1010</v>
      </c>
      <c r="G3" s="16">
        <f>'[3]06'!G5</f>
        <v>0</v>
      </c>
      <c r="H3" s="17">
        <f>SUM(B3:G3)</f>
        <v>1330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25.98</v>
      </c>
      <c r="AU3" s="8">
        <v>25.98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25.98</v>
      </c>
      <c r="BM3" s="8">
        <f>AU3</f>
        <v>25.98</v>
      </c>
      <c r="BN3" s="8">
        <f>BC3</f>
        <v>26.99</v>
      </c>
      <c r="BO3" s="8">
        <f>BJ3</f>
        <v>26.99</v>
      </c>
      <c r="BP3" s="139">
        <f>BL3-BN3</f>
        <v>-1.009999999999998</v>
      </c>
      <c r="BQ3" s="139">
        <f>BM3-BO3</f>
        <v>-1.009999999999998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1010</v>
      </c>
      <c r="G4" s="16">
        <f>'[3]06'!G6</f>
        <v>0</v>
      </c>
      <c r="H4" s="17">
        <f>SUM(B4:G4)</f>
        <v>1330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25.98</v>
      </c>
      <c r="AU4" s="8">
        <v>25.98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25.98</v>
      </c>
      <c r="BM4" s="8">
        <f t="shared" ref="BM4:BM67" si="22">AU4</f>
        <v>25.98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-1.009999999999998</v>
      </c>
      <c r="BQ4" s="139">
        <f t="shared" ref="BQ4:BQ67" si="26">BM4-BO4</f>
        <v>-1.009999999999998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1010</v>
      </c>
      <c r="G5" s="16">
        <f>'[3]06'!G7</f>
        <v>0</v>
      </c>
      <c r="H5" s="17">
        <f t="shared" ref="H5:H68" si="27">SUM(B5:G5)</f>
        <v>1330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25.98</v>
      </c>
      <c r="AU5" s="8">
        <v>25.98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25.98</v>
      </c>
      <c r="BM5" s="8">
        <f t="shared" si="22"/>
        <v>25.98</v>
      </c>
      <c r="BN5" s="8">
        <f t="shared" si="23"/>
        <v>26.99</v>
      </c>
      <c r="BO5" s="8">
        <f t="shared" si="24"/>
        <v>26.99</v>
      </c>
      <c r="BP5" s="139">
        <f t="shared" si="25"/>
        <v>-1.009999999999998</v>
      </c>
      <c r="BQ5" s="139">
        <f t="shared" si="26"/>
        <v>-1.009999999999998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1010</v>
      </c>
      <c r="G6" s="16">
        <f>'[3]06'!G8</f>
        <v>0</v>
      </c>
      <c r="H6" s="17">
        <f t="shared" si="27"/>
        <v>1330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25.98</v>
      </c>
      <c r="AU6" s="8">
        <v>25.98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25.98</v>
      </c>
      <c r="BM6" s="8">
        <f t="shared" si="22"/>
        <v>25.98</v>
      </c>
      <c r="BN6" s="8">
        <f t="shared" si="23"/>
        <v>26.99</v>
      </c>
      <c r="BO6" s="8">
        <f t="shared" si="24"/>
        <v>26.99</v>
      </c>
      <c r="BP6" s="139">
        <f t="shared" si="25"/>
        <v>-1.009999999999998</v>
      </c>
      <c r="BQ6" s="139">
        <f t="shared" si="26"/>
        <v>-1.009999999999998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1010</v>
      </c>
      <c r="G7" s="16">
        <f>'[3]06'!G9</f>
        <v>0</v>
      </c>
      <c r="H7" s="17">
        <f t="shared" si="27"/>
        <v>1330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25.98</v>
      </c>
      <c r="AU7" s="8">
        <v>25.98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25.98</v>
      </c>
      <c r="BM7" s="8">
        <f t="shared" si="22"/>
        <v>25.98</v>
      </c>
      <c r="BN7" s="8">
        <f t="shared" si="23"/>
        <v>26.99</v>
      </c>
      <c r="BO7" s="8">
        <f t="shared" si="24"/>
        <v>26.99</v>
      </c>
      <c r="BP7" s="139">
        <f t="shared" si="25"/>
        <v>-1.009999999999998</v>
      </c>
      <c r="BQ7" s="139">
        <f t="shared" si="26"/>
        <v>-1.009999999999998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1010</v>
      </c>
      <c r="G8" s="16">
        <f>'[3]06'!G10</f>
        <v>0</v>
      </c>
      <c r="H8" s="17">
        <f t="shared" si="27"/>
        <v>1330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25.98</v>
      </c>
      <c r="AU8" s="8">
        <v>25.98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25.98</v>
      </c>
      <c r="BM8" s="8">
        <f t="shared" si="22"/>
        <v>25.98</v>
      </c>
      <c r="BN8" s="8">
        <f t="shared" si="23"/>
        <v>26.99</v>
      </c>
      <c r="BO8" s="8">
        <f t="shared" si="24"/>
        <v>26.99</v>
      </c>
      <c r="BP8" s="139">
        <f t="shared" si="25"/>
        <v>-1.009999999999998</v>
      </c>
      <c r="BQ8" s="139">
        <f t="shared" si="26"/>
        <v>-1.009999999999998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1010</v>
      </c>
      <c r="G9" s="16">
        <f>'[3]06'!G11</f>
        <v>0</v>
      </c>
      <c r="H9" s="17">
        <f t="shared" si="27"/>
        <v>1330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25.98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25.98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-1.009999999999998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1010</v>
      </c>
      <c r="G10" s="16">
        <f>'[3]06'!G12</f>
        <v>0</v>
      </c>
      <c r="H10" s="17">
        <f t="shared" si="27"/>
        <v>1330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25.98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25.98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-1.009999999999998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1010</v>
      </c>
      <c r="G11" s="16">
        <f>'[3]06'!G13</f>
        <v>0</v>
      </c>
      <c r="H11" s="17">
        <f t="shared" si="27"/>
        <v>1330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1010</v>
      </c>
      <c r="G12" s="16">
        <f>'[3]06'!G14</f>
        <v>0</v>
      </c>
      <c r="H12" s="17">
        <f t="shared" si="27"/>
        <v>1330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1010</v>
      </c>
      <c r="G13" s="16">
        <f>'[3]06'!G15</f>
        <v>0</v>
      </c>
      <c r="H13" s="17">
        <f t="shared" si="27"/>
        <v>1330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1010</v>
      </c>
      <c r="G14" s="16">
        <f>'[3]06'!G16</f>
        <v>0</v>
      </c>
      <c r="H14" s="17">
        <f t="shared" si="27"/>
        <v>1330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1010</v>
      </c>
      <c r="G15" s="16">
        <f>'[3]06'!G17</f>
        <v>0</v>
      </c>
      <c r="H15" s="17">
        <f t="shared" si="27"/>
        <v>1330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1010</v>
      </c>
      <c r="G16" s="16">
        <f>'[3]06'!G18</f>
        <v>0</v>
      </c>
      <c r="H16" s="17">
        <f t="shared" si="27"/>
        <v>1330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1010</v>
      </c>
      <c r="G17" s="16">
        <f>'[3]06'!G19</f>
        <v>0</v>
      </c>
      <c r="H17" s="17">
        <f t="shared" si="27"/>
        <v>1330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1010</v>
      </c>
      <c r="G18" s="16">
        <f>'[3]06'!G20</f>
        <v>0</v>
      </c>
      <c r="H18" s="17">
        <f t="shared" si="27"/>
        <v>1330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1010</v>
      </c>
      <c r="G19" s="16">
        <f>'[3]06'!G21</f>
        <v>0</v>
      </c>
      <c r="H19" s="17">
        <f t="shared" si="27"/>
        <v>1330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1010</v>
      </c>
      <c r="G20" s="16">
        <f>'[3]06'!G22</f>
        <v>0</v>
      </c>
      <c r="H20" s="17">
        <f t="shared" si="27"/>
        <v>1330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1010</v>
      </c>
      <c r="G21" s="16">
        <f>'[3]06'!G23</f>
        <v>0</v>
      </c>
      <c r="H21" s="17">
        <f t="shared" si="27"/>
        <v>1330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1010</v>
      </c>
      <c r="G22" s="16">
        <f>'[3]06'!G24</f>
        <v>0</v>
      </c>
      <c r="H22" s="17">
        <f t="shared" si="27"/>
        <v>1330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1010</v>
      </c>
      <c r="G23" s="16">
        <f>'[3]06'!G25</f>
        <v>0</v>
      </c>
      <c r="H23" s="17">
        <f t="shared" si="27"/>
        <v>1330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1010</v>
      </c>
      <c r="G24" s="16">
        <f>'[3]06'!G26</f>
        <v>0</v>
      </c>
      <c r="H24" s="17">
        <f t="shared" si="27"/>
        <v>1330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25.98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25.98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-1.009999999999998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1010</v>
      </c>
      <c r="G25" s="16">
        <f>'[3]06'!G27</f>
        <v>0</v>
      </c>
      <c r="H25" s="17">
        <f t="shared" si="27"/>
        <v>1330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25.98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25.98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-1.009999999999998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1010</v>
      </c>
      <c r="G26" s="16">
        <f>'[3]06'!G28</f>
        <v>0</v>
      </c>
      <c r="H26" s="17">
        <f t="shared" si="27"/>
        <v>1330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25.98</v>
      </c>
      <c r="AU26" s="8">
        <v>25.98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25.98</v>
      </c>
      <c r="BM26" s="8">
        <f t="shared" si="22"/>
        <v>25.98</v>
      </c>
      <c r="BN26" s="8">
        <f t="shared" si="23"/>
        <v>26.99</v>
      </c>
      <c r="BO26" s="8">
        <f t="shared" si="24"/>
        <v>26.99</v>
      </c>
      <c r="BP26" s="139">
        <f t="shared" si="25"/>
        <v>-1.009999999999998</v>
      </c>
      <c r="BQ26" s="139">
        <f t="shared" si="26"/>
        <v>-1.009999999999998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1010</v>
      </c>
      <c r="G27" s="16">
        <f>'[3]06'!G29</f>
        <v>0</v>
      </c>
      <c r="H27" s="17">
        <f t="shared" si="27"/>
        <v>1330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211.88</v>
      </c>
      <c r="AT27" s="8">
        <v>25.15</v>
      </c>
      <c r="AU27" s="8">
        <v>30.81</v>
      </c>
      <c r="AW27" s="203">
        <v>26.12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26.12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25.15</v>
      </c>
      <c r="BM27" s="8">
        <f t="shared" si="22"/>
        <v>30.81</v>
      </c>
      <c r="BN27" s="8">
        <f t="shared" si="23"/>
        <v>26.12</v>
      </c>
      <c r="BO27" s="8">
        <f t="shared" si="24"/>
        <v>32</v>
      </c>
      <c r="BP27" s="139">
        <f t="shared" si="25"/>
        <v>-0.97000000000000242</v>
      </c>
      <c r="BQ27" s="139">
        <f t="shared" si="26"/>
        <v>-1.1900000000000013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1010</v>
      </c>
      <c r="G28" s="16">
        <f>'[3]06'!G30</f>
        <v>0</v>
      </c>
      <c r="H28" s="17">
        <f t="shared" si="27"/>
        <v>1330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211.88</v>
      </c>
      <c r="AT28" s="8">
        <v>25.15</v>
      </c>
      <c r="AU28" s="8">
        <v>30.81</v>
      </c>
      <c r="AW28" s="203">
        <v>26.12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26.12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25.15</v>
      </c>
      <c r="BM28" s="8">
        <f t="shared" si="22"/>
        <v>30.81</v>
      </c>
      <c r="BN28" s="8">
        <f t="shared" si="23"/>
        <v>26.12</v>
      </c>
      <c r="BO28" s="8">
        <f t="shared" si="24"/>
        <v>32</v>
      </c>
      <c r="BP28" s="139">
        <f t="shared" si="25"/>
        <v>-0.97000000000000242</v>
      </c>
      <c r="BQ28" s="139">
        <f t="shared" si="26"/>
        <v>-1.1900000000000013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1010</v>
      </c>
      <c r="G29" s="16">
        <f>'[3]06'!G31</f>
        <v>0</v>
      </c>
      <c r="H29" s="17">
        <f t="shared" si="27"/>
        <v>1330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211.88</v>
      </c>
      <c r="AT29" s="8">
        <v>25.15</v>
      </c>
      <c r="AU29" s="8">
        <v>30.81</v>
      </c>
      <c r="AW29" s="203">
        <v>26.12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26.12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25.15</v>
      </c>
      <c r="BM29" s="8">
        <f t="shared" si="22"/>
        <v>30.81</v>
      </c>
      <c r="BN29" s="8">
        <f t="shared" si="23"/>
        <v>26.12</v>
      </c>
      <c r="BO29" s="8">
        <f t="shared" si="24"/>
        <v>32</v>
      </c>
      <c r="BP29" s="139">
        <f t="shared" si="25"/>
        <v>-0.97000000000000242</v>
      </c>
      <c r="BQ29" s="139">
        <f t="shared" si="26"/>
        <v>-1.1900000000000013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1010</v>
      </c>
      <c r="G30" s="16">
        <f>'[3]06'!G32</f>
        <v>0</v>
      </c>
      <c r="H30" s="17">
        <f t="shared" si="27"/>
        <v>1330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211.88</v>
      </c>
      <c r="AT30" s="8">
        <v>25.15</v>
      </c>
      <c r="AU30" s="8">
        <v>30.81</v>
      </c>
      <c r="AW30" s="203">
        <v>26.12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26.12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25.15</v>
      </c>
      <c r="BM30" s="8">
        <f t="shared" si="22"/>
        <v>30.81</v>
      </c>
      <c r="BN30" s="8">
        <f t="shared" si="23"/>
        <v>26.12</v>
      </c>
      <c r="BO30" s="8">
        <f t="shared" si="24"/>
        <v>32</v>
      </c>
      <c r="BP30" s="139">
        <f t="shared" si="25"/>
        <v>-0.97000000000000242</v>
      </c>
      <c r="BQ30" s="139">
        <f t="shared" si="26"/>
        <v>-1.1900000000000013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1010</v>
      </c>
      <c r="G31" s="16">
        <f>'[3]06'!G33</f>
        <v>0</v>
      </c>
      <c r="H31" s="17">
        <f t="shared" si="27"/>
        <v>1330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211.88</v>
      </c>
      <c r="AT31" s="8">
        <v>25.15</v>
      </c>
      <c r="AU31" s="8">
        <v>30.81</v>
      </c>
      <c r="AW31" s="203">
        <v>26.12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26.12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25.15</v>
      </c>
      <c r="BM31" s="8">
        <f t="shared" si="22"/>
        <v>30.81</v>
      </c>
      <c r="BN31" s="8">
        <f t="shared" si="23"/>
        <v>26.12</v>
      </c>
      <c r="BO31" s="8">
        <f t="shared" si="24"/>
        <v>32</v>
      </c>
      <c r="BP31" s="139">
        <f t="shared" si="25"/>
        <v>-0.97000000000000242</v>
      </c>
      <c r="BQ31" s="139">
        <f t="shared" si="26"/>
        <v>-1.1900000000000013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1010</v>
      </c>
      <c r="G32" s="16">
        <f>'[3]06'!G34</f>
        <v>0</v>
      </c>
      <c r="H32" s="17">
        <f t="shared" si="27"/>
        <v>1330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211.88</v>
      </c>
      <c r="AT32" s="8">
        <v>25.15</v>
      </c>
      <c r="AU32" s="8">
        <v>30.81</v>
      </c>
      <c r="AW32" s="203">
        <v>26.12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26.12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25.15</v>
      </c>
      <c r="BM32" s="8">
        <f t="shared" si="22"/>
        <v>30.81</v>
      </c>
      <c r="BN32" s="8">
        <f t="shared" si="23"/>
        <v>26.12</v>
      </c>
      <c r="BO32" s="8">
        <f t="shared" si="24"/>
        <v>32</v>
      </c>
      <c r="BP32" s="139">
        <f t="shared" si="25"/>
        <v>-0.97000000000000242</v>
      </c>
      <c r="BQ32" s="139">
        <f t="shared" si="26"/>
        <v>-1.1900000000000013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1010</v>
      </c>
      <c r="G33" s="16">
        <f>'[3]06'!G35</f>
        <v>0</v>
      </c>
      <c r="H33" s="17">
        <f t="shared" si="27"/>
        <v>1330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211.88</v>
      </c>
      <c r="AT33" s="8">
        <v>25.15</v>
      </c>
      <c r="AU33" s="8">
        <v>30.81</v>
      </c>
      <c r="AW33" s="203">
        <v>26.12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26.12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25.15</v>
      </c>
      <c r="BM33" s="8">
        <f t="shared" si="22"/>
        <v>30.81</v>
      </c>
      <c r="BN33" s="8">
        <f t="shared" si="23"/>
        <v>26.12</v>
      </c>
      <c r="BO33" s="8">
        <f t="shared" si="24"/>
        <v>32</v>
      </c>
      <c r="BP33" s="139">
        <f t="shared" si="25"/>
        <v>-0.97000000000000242</v>
      </c>
      <c r="BQ33" s="139">
        <f t="shared" si="26"/>
        <v>-1.1900000000000013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1010</v>
      </c>
      <c r="G34" s="16">
        <f>'[3]06'!G36</f>
        <v>0</v>
      </c>
      <c r="H34" s="17">
        <f t="shared" si="27"/>
        <v>1330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211.88</v>
      </c>
      <c r="AT34" s="8">
        <v>25.15</v>
      </c>
      <c r="AU34" s="8">
        <v>30.81</v>
      </c>
      <c r="AW34" s="203">
        <v>26.12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26.12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25.15</v>
      </c>
      <c r="BM34" s="8">
        <f t="shared" si="22"/>
        <v>30.81</v>
      </c>
      <c r="BN34" s="8">
        <f t="shared" si="23"/>
        <v>26.12</v>
      </c>
      <c r="BO34" s="8">
        <f t="shared" si="24"/>
        <v>32</v>
      </c>
      <c r="BP34" s="139">
        <f t="shared" si="25"/>
        <v>-0.97000000000000242</v>
      </c>
      <c r="BQ34" s="139">
        <f t="shared" si="26"/>
        <v>-1.1900000000000013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1010</v>
      </c>
      <c r="G35" s="16">
        <f>'[3]06'!G37</f>
        <v>0</v>
      </c>
      <c r="H35" s="17">
        <f t="shared" si="27"/>
        <v>1330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19.39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218.61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218.61</v>
      </c>
      <c r="AT35" s="8">
        <v>25.15</v>
      </c>
      <c r="AU35" s="8">
        <v>30.81</v>
      </c>
      <c r="AW35" s="203">
        <v>19.39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19.39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25.15</v>
      </c>
      <c r="BM35" s="8">
        <f t="shared" si="22"/>
        <v>30.81</v>
      </c>
      <c r="BN35" s="8">
        <f t="shared" si="23"/>
        <v>19.39</v>
      </c>
      <c r="BO35" s="8">
        <f t="shared" si="24"/>
        <v>32</v>
      </c>
      <c r="BP35" s="139">
        <f t="shared" si="25"/>
        <v>5.759999999999998</v>
      </c>
      <c r="BQ35" s="139">
        <f t="shared" si="26"/>
        <v>-1.1900000000000013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1010</v>
      </c>
      <c r="G36" s="16">
        <f>'[3]06'!G38</f>
        <v>0</v>
      </c>
      <c r="H36" s="17">
        <f t="shared" si="27"/>
        <v>1330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19.39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218.61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218.61</v>
      </c>
      <c r="AT36" s="8">
        <v>25.15</v>
      </c>
      <c r="AU36" s="8">
        <v>30.81</v>
      </c>
      <c r="AW36" s="203">
        <v>19.39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19.39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25.15</v>
      </c>
      <c r="BM36" s="8">
        <f t="shared" si="22"/>
        <v>30.81</v>
      </c>
      <c r="BN36" s="8">
        <f t="shared" si="23"/>
        <v>19.39</v>
      </c>
      <c r="BO36" s="8">
        <f t="shared" si="24"/>
        <v>32</v>
      </c>
      <c r="BP36" s="139">
        <f t="shared" si="25"/>
        <v>5.759999999999998</v>
      </c>
      <c r="BQ36" s="139">
        <f t="shared" si="26"/>
        <v>-1.1900000000000013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1010</v>
      </c>
      <c r="G37" s="16">
        <f>'[3]06'!G39</f>
        <v>0</v>
      </c>
      <c r="H37" s="17">
        <f t="shared" si="27"/>
        <v>1330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19.39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19.39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218.61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218.61</v>
      </c>
      <c r="AT37" s="8">
        <v>18.670000000000002</v>
      </c>
      <c r="AU37" s="8">
        <v>30.81</v>
      </c>
      <c r="AW37" s="203">
        <v>19.39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19.39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18.670000000000002</v>
      </c>
      <c r="BM37" s="8">
        <f t="shared" si="22"/>
        <v>30.81</v>
      </c>
      <c r="BN37" s="8">
        <f t="shared" si="23"/>
        <v>19.39</v>
      </c>
      <c r="BO37" s="8">
        <f t="shared" si="24"/>
        <v>32</v>
      </c>
      <c r="BP37" s="139">
        <f t="shared" si="25"/>
        <v>-0.71999999999999886</v>
      </c>
      <c r="BQ37" s="139">
        <f t="shared" si="26"/>
        <v>-1.1900000000000013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1010</v>
      </c>
      <c r="G38" s="16">
        <f>'[3]06'!G40</f>
        <v>0</v>
      </c>
      <c r="H38" s="17">
        <f t="shared" si="27"/>
        <v>1330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19.39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19.39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218.61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218.61</v>
      </c>
      <c r="AT38" s="8">
        <v>18.670000000000002</v>
      </c>
      <c r="AU38" s="8">
        <v>30.81</v>
      </c>
      <c r="AW38" s="203">
        <v>19.39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19.39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18.670000000000002</v>
      </c>
      <c r="BM38" s="8">
        <f t="shared" si="22"/>
        <v>30.81</v>
      </c>
      <c r="BN38" s="8">
        <f t="shared" si="23"/>
        <v>19.39</v>
      </c>
      <c r="BO38" s="8">
        <f t="shared" si="24"/>
        <v>32</v>
      </c>
      <c r="BP38" s="139">
        <f t="shared" si="25"/>
        <v>-0.71999999999999886</v>
      </c>
      <c r="BQ38" s="139">
        <f t="shared" si="26"/>
        <v>-1.1900000000000013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1010</v>
      </c>
      <c r="G39" s="16">
        <f>'[3]06'!G41</f>
        <v>0</v>
      </c>
      <c r="H39" s="17">
        <f t="shared" si="27"/>
        <v>1330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19.39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19.39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218.61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218.61</v>
      </c>
      <c r="AT39" s="8">
        <v>18.670000000000002</v>
      </c>
      <c r="AU39" s="8">
        <v>30.81</v>
      </c>
      <c r="AW39" s="203">
        <v>19.39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19.39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18.670000000000002</v>
      </c>
      <c r="BM39" s="8">
        <f t="shared" si="22"/>
        <v>30.81</v>
      </c>
      <c r="BN39" s="8">
        <f t="shared" si="23"/>
        <v>19.39</v>
      </c>
      <c r="BO39" s="8">
        <f t="shared" si="24"/>
        <v>32</v>
      </c>
      <c r="BP39" s="139">
        <f t="shared" si="25"/>
        <v>-0.71999999999999886</v>
      </c>
      <c r="BQ39" s="139">
        <f t="shared" si="26"/>
        <v>-1.1900000000000013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1010</v>
      </c>
      <c r="G40" s="16">
        <f>'[3]06'!G42</f>
        <v>0</v>
      </c>
      <c r="H40" s="17">
        <f t="shared" si="27"/>
        <v>1330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19.39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218.61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218.61</v>
      </c>
      <c r="AT40" s="8">
        <v>18.670000000000002</v>
      </c>
      <c r="AU40" s="8">
        <v>30.81</v>
      </c>
      <c r="AW40" s="203">
        <v>19.39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19.39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18.670000000000002</v>
      </c>
      <c r="BM40" s="8">
        <f t="shared" si="22"/>
        <v>30.81</v>
      </c>
      <c r="BN40" s="8">
        <f t="shared" si="23"/>
        <v>19.39</v>
      </c>
      <c r="BO40" s="8">
        <f t="shared" si="24"/>
        <v>32</v>
      </c>
      <c r="BP40" s="139">
        <f t="shared" si="25"/>
        <v>-0.71999999999999886</v>
      </c>
      <c r="BQ40" s="139">
        <f t="shared" si="26"/>
        <v>-1.1900000000000013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1010</v>
      </c>
      <c r="G41" s="16">
        <f>'[3]06'!G43</f>
        <v>0</v>
      </c>
      <c r="H41" s="17">
        <f t="shared" si="27"/>
        <v>1330</v>
      </c>
      <c r="I41" s="15">
        <f>'[3]06'!J43</f>
        <v>282.61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282.61</v>
      </c>
      <c r="P41" s="18">
        <f>frq!C41</f>
        <v>1</v>
      </c>
      <c r="Q41" s="15">
        <f t="shared" si="29"/>
        <v>282.61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282.61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218.61</v>
      </c>
      <c r="AT41" s="8">
        <v>30.81</v>
      </c>
      <c r="AU41" s="8">
        <v>30.81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30.81</v>
      </c>
      <c r="BM41" s="8">
        <f t="shared" si="22"/>
        <v>30.81</v>
      </c>
      <c r="BN41" s="8">
        <f t="shared" si="23"/>
        <v>32</v>
      </c>
      <c r="BO41" s="8">
        <f t="shared" si="24"/>
        <v>32</v>
      </c>
      <c r="BP41" s="139">
        <f t="shared" si="25"/>
        <v>-1.1900000000000013</v>
      </c>
      <c r="BQ41" s="139">
        <f t="shared" si="26"/>
        <v>-1.1900000000000013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1010</v>
      </c>
      <c r="G42" s="16">
        <f>'[3]06'!G44</f>
        <v>0</v>
      </c>
      <c r="H42" s="17">
        <f t="shared" si="27"/>
        <v>1330</v>
      </c>
      <c r="I42" s="15">
        <f>'[3]06'!J44</f>
        <v>282.61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282.61</v>
      </c>
      <c r="P42" s="18">
        <f>frq!C42</f>
        <v>1</v>
      </c>
      <c r="Q42" s="15">
        <f t="shared" si="29"/>
        <v>282.61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282.61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218.61</v>
      </c>
      <c r="AT42" s="8">
        <v>30.81</v>
      </c>
      <c r="AU42" s="8">
        <v>30.81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30.81</v>
      </c>
      <c r="BM42" s="8">
        <f t="shared" si="22"/>
        <v>30.81</v>
      </c>
      <c r="BN42" s="8">
        <f t="shared" si="23"/>
        <v>32</v>
      </c>
      <c r="BO42" s="8">
        <f t="shared" si="24"/>
        <v>32</v>
      </c>
      <c r="BP42" s="139">
        <f t="shared" si="25"/>
        <v>-1.1900000000000013</v>
      </c>
      <c r="BQ42" s="139">
        <f t="shared" si="26"/>
        <v>-1.1900000000000013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990</v>
      </c>
      <c r="G43" s="16">
        <f>'[3]06'!G45</f>
        <v>0</v>
      </c>
      <c r="H43" s="17">
        <f t="shared" si="27"/>
        <v>1310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30.81</v>
      </c>
      <c r="AU43" s="8">
        <v>30.81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30.81</v>
      </c>
      <c r="BM43" s="8">
        <f t="shared" si="22"/>
        <v>30.81</v>
      </c>
      <c r="BN43" s="8">
        <f t="shared" si="23"/>
        <v>32</v>
      </c>
      <c r="BO43" s="8">
        <f t="shared" si="24"/>
        <v>32</v>
      </c>
      <c r="BP43" s="139">
        <f t="shared" si="25"/>
        <v>-1.1900000000000013</v>
      </c>
      <c r="BQ43" s="139">
        <f t="shared" si="26"/>
        <v>-1.1900000000000013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990</v>
      </c>
      <c r="G44" s="16">
        <f>'[3]06'!G46</f>
        <v>0</v>
      </c>
      <c r="H44" s="17">
        <f t="shared" si="27"/>
        <v>1310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30.81</v>
      </c>
      <c r="AU44" s="8">
        <v>30.81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30.81</v>
      </c>
      <c r="BM44" s="8">
        <f t="shared" si="22"/>
        <v>30.81</v>
      </c>
      <c r="BN44" s="8">
        <f t="shared" si="23"/>
        <v>32</v>
      </c>
      <c r="BO44" s="8">
        <f t="shared" si="24"/>
        <v>32</v>
      </c>
      <c r="BP44" s="139">
        <f t="shared" si="25"/>
        <v>-1.1900000000000013</v>
      </c>
      <c r="BQ44" s="139">
        <f t="shared" si="26"/>
        <v>-1.1900000000000013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990</v>
      </c>
      <c r="G45" s="16">
        <f>'[3]06'!G47</f>
        <v>0</v>
      </c>
      <c r="H45" s="17">
        <f t="shared" si="27"/>
        <v>1310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30.81</v>
      </c>
      <c r="AU45" s="8">
        <v>30.81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30.81</v>
      </c>
      <c r="BM45" s="8">
        <f t="shared" si="22"/>
        <v>30.81</v>
      </c>
      <c r="BN45" s="8">
        <f t="shared" si="23"/>
        <v>32</v>
      </c>
      <c r="BO45" s="8">
        <f t="shared" si="24"/>
        <v>32</v>
      </c>
      <c r="BP45" s="139">
        <f t="shared" si="25"/>
        <v>-1.1900000000000013</v>
      </c>
      <c r="BQ45" s="139">
        <f t="shared" si="26"/>
        <v>-1.1900000000000013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990</v>
      </c>
      <c r="G46" s="16">
        <f>'[3]06'!G48</f>
        <v>0</v>
      </c>
      <c r="H46" s="17">
        <f t="shared" si="27"/>
        <v>1310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30.81</v>
      </c>
      <c r="AU46" s="8">
        <v>30.81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30.81</v>
      </c>
      <c r="BM46" s="8">
        <f t="shared" si="22"/>
        <v>30.81</v>
      </c>
      <c r="BN46" s="8">
        <f t="shared" si="23"/>
        <v>32</v>
      </c>
      <c r="BO46" s="8">
        <f t="shared" si="24"/>
        <v>32</v>
      </c>
      <c r="BP46" s="139">
        <f t="shared" si="25"/>
        <v>-1.1900000000000013</v>
      </c>
      <c r="BQ46" s="139">
        <f t="shared" si="26"/>
        <v>-1.1900000000000013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990</v>
      </c>
      <c r="G47" s="16">
        <f>'[3]06'!G49</f>
        <v>0</v>
      </c>
      <c r="H47" s="17">
        <f t="shared" si="27"/>
        <v>1310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26.12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26.12</v>
      </c>
      <c r="AL47" s="8">
        <f t="shared" si="31"/>
        <v>211.88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211.88</v>
      </c>
      <c r="AT47" s="8">
        <v>30.81</v>
      </c>
      <c r="AU47" s="8">
        <v>30.81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26.12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26.12</v>
      </c>
      <c r="BL47" s="8">
        <f t="shared" si="21"/>
        <v>30.81</v>
      </c>
      <c r="BM47" s="8">
        <f t="shared" si="22"/>
        <v>30.81</v>
      </c>
      <c r="BN47" s="8">
        <f t="shared" si="23"/>
        <v>32</v>
      </c>
      <c r="BO47" s="8">
        <f t="shared" si="24"/>
        <v>26.12</v>
      </c>
      <c r="BP47" s="139">
        <f t="shared" si="25"/>
        <v>-1.1900000000000013</v>
      </c>
      <c r="BQ47" s="139">
        <f t="shared" si="26"/>
        <v>4.6899999999999977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990</v>
      </c>
      <c r="G48" s="16">
        <f>'[3]06'!G50</f>
        <v>0</v>
      </c>
      <c r="H48" s="17">
        <f t="shared" si="27"/>
        <v>1310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26.12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26.12</v>
      </c>
      <c r="AL48" s="8">
        <f t="shared" si="31"/>
        <v>211.88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211.88</v>
      </c>
      <c r="AT48" s="8">
        <v>30.81</v>
      </c>
      <c r="AU48" s="8">
        <v>30.81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26.12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26.12</v>
      </c>
      <c r="BL48" s="8">
        <f t="shared" si="21"/>
        <v>30.81</v>
      </c>
      <c r="BM48" s="8">
        <f t="shared" si="22"/>
        <v>30.81</v>
      </c>
      <c r="BN48" s="8">
        <f t="shared" si="23"/>
        <v>32</v>
      </c>
      <c r="BO48" s="8">
        <f t="shared" si="24"/>
        <v>26.12</v>
      </c>
      <c r="BP48" s="139">
        <f t="shared" si="25"/>
        <v>-1.1900000000000013</v>
      </c>
      <c r="BQ48" s="139">
        <f t="shared" si="26"/>
        <v>4.6899999999999977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990</v>
      </c>
      <c r="G49" s="16">
        <f>'[3]06'!G51</f>
        <v>0</v>
      </c>
      <c r="H49" s="17">
        <f t="shared" si="27"/>
        <v>1310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26.12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26.12</v>
      </c>
      <c r="AL49" s="8">
        <f t="shared" si="31"/>
        <v>211.88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211.88</v>
      </c>
      <c r="AT49" s="8">
        <v>30.81</v>
      </c>
      <c r="AU49" s="8">
        <v>25.15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26.12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26.12</v>
      </c>
      <c r="BL49" s="8">
        <f t="shared" si="21"/>
        <v>30.81</v>
      </c>
      <c r="BM49" s="8">
        <f t="shared" si="22"/>
        <v>25.15</v>
      </c>
      <c r="BN49" s="8">
        <f t="shared" si="23"/>
        <v>32</v>
      </c>
      <c r="BO49" s="8">
        <f t="shared" si="24"/>
        <v>26.12</v>
      </c>
      <c r="BP49" s="139">
        <f t="shared" si="25"/>
        <v>-1.1900000000000013</v>
      </c>
      <c r="BQ49" s="139">
        <f t="shared" si="26"/>
        <v>-0.97000000000000242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990</v>
      </c>
      <c r="G50" s="16">
        <f>'[3]06'!G52</f>
        <v>0</v>
      </c>
      <c r="H50" s="17">
        <f t="shared" si="27"/>
        <v>1310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26.12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26.12</v>
      </c>
      <c r="AL50" s="8">
        <f t="shared" si="31"/>
        <v>211.88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211.88</v>
      </c>
      <c r="AT50" s="8">
        <v>30.81</v>
      </c>
      <c r="AU50" s="8">
        <v>25.15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26.12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26.12</v>
      </c>
      <c r="BL50" s="8">
        <f t="shared" si="21"/>
        <v>30.81</v>
      </c>
      <c r="BM50" s="8">
        <f t="shared" si="22"/>
        <v>25.15</v>
      </c>
      <c r="BN50" s="8">
        <f t="shared" si="23"/>
        <v>32</v>
      </c>
      <c r="BO50" s="8">
        <f t="shared" si="24"/>
        <v>26.12</v>
      </c>
      <c r="BP50" s="139">
        <f t="shared" si="25"/>
        <v>-1.1900000000000013</v>
      </c>
      <c r="BQ50" s="139">
        <f t="shared" si="26"/>
        <v>-0.97000000000000242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990</v>
      </c>
      <c r="G51" s="16">
        <f>'[3]06'!G53</f>
        <v>0</v>
      </c>
      <c r="H51" s="17">
        <f t="shared" si="27"/>
        <v>1310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26.12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26.12</v>
      </c>
      <c r="AL51" s="8">
        <f t="shared" si="31"/>
        <v>211.88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211.88</v>
      </c>
      <c r="AT51" s="8">
        <v>30.81</v>
      </c>
      <c r="AU51" s="8">
        <v>25.15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26.12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26.12</v>
      </c>
      <c r="BL51" s="8">
        <f t="shared" si="21"/>
        <v>30.81</v>
      </c>
      <c r="BM51" s="8">
        <f t="shared" si="22"/>
        <v>25.15</v>
      </c>
      <c r="BN51" s="8">
        <f t="shared" si="23"/>
        <v>32</v>
      </c>
      <c r="BO51" s="8">
        <f t="shared" si="24"/>
        <v>26.12</v>
      </c>
      <c r="BP51" s="139">
        <f t="shared" si="25"/>
        <v>-1.1900000000000013</v>
      </c>
      <c r="BQ51" s="139">
        <f t="shared" si="26"/>
        <v>-0.97000000000000242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990</v>
      </c>
      <c r="G52" s="16">
        <f>'[3]06'!G54</f>
        <v>0</v>
      </c>
      <c r="H52" s="17">
        <f t="shared" si="27"/>
        <v>1310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26.12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26.12</v>
      </c>
      <c r="AL52" s="8">
        <f t="shared" si="31"/>
        <v>211.88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211.88</v>
      </c>
      <c r="AT52" s="8">
        <v>30.81</v>
      </c>
      <c r="AU52" s="8">
        <v>25.15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26.12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26.12</v>
      </c>
      <c r="BL52" s="8">
        <f t="shared" si="21"/>
        <v>30.81</v>
      </c>
      <c r="BM52" s="8">
        <f t="shared" si="22"/>
        <v>25.15</v>
      </c>
      <c r="BN52" s="8">
        <f t="shared" si="23"/>
        <v>32</v>
      </c>
      <c r="BO52" s="8">
        <f t="shared" si="24"/>
        <v>26.12</v>
      </c>
      <c r="BP52" s="139">
        <f t="shared" si="25"/>
        <v>-1.1900000000000013</v>
      </c>
      <c r="BQ52" s="139">
        <f t="shared" si="26"/>
        <v>-0.97000000000000242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990</v>
      </c>
      <c r="G53" s="16">
        <f>'[3]06'!G55</f>
        <v>0</v>
      </c>
      <c r="H53" s="17">
        <f t="shared" si="27"/>
        <v>1310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26.12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26.12</v>
      </c>
      <c r="AL53" s="8">
        <f t="shared" si="31"/>
        <v>211.88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211.88</v>
      </c>
      <c r="AT53" s="8">
        <v>30.81</v>
      </c>
      <c r="AU53" s="8">
        <v>25.15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26.12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26.12</v>
      </c>
      <c r="BL53" s="8">
        <f t="shared" si="21"/>
        <v>30.81</v>
      </c>
      <c r="BM53" s="8">
        <f t="shared" si="22"/>
        <v>25.15</v>
      </c>
      <c r="BN53" s="8">
        <f t="shared" si="23"/>
        <v>32</v>
      </c>
      <c r="BO53" s="8">
        <f t="shared" si="24"/>
        <v>26.12</v>
      </c>
      <c r="BP53" s="139">
        <f t="shared" si="25"/>
        <v>-1.1900000000000013</v>
      </c>
      <c r="BQ53" s="139">
        <f t="shared" si="26"/>
        <v>-0.97000000000000242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990</v>
      </c>
      <c r="G54" s="16">
        <f>'[3]06'!G56</f>
        <v>0</v>
      </c>
      <c r="H54" s="17">
        <f t="shared" si="27"/>
        <v>1310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26.12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26.12</v>
      </c>
      <c r="AL54" s="8">
        <f t="shared" si="31"/>
        <v>211.88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211.88</v>
      </c>
      <c r="AT54" s="8">
        <v>30.81</v>
      </c>
      <c r="AU54" s="8">
        <v>25.15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26.12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26.12</v>
      </c>
      <c r="BL54" s="8">
        <f t="shared" si="21"/>
        <v>30.81</v>
      </c>
      <c r="BM54" s="8">
        <f t="shared" si="22"/>
        <v>25.15</v>
      </c>
      <c r="BN54" s="8">
        <f t="shared" si="23"/>
        <v>32</v>
      </c>
      <c r="BO54" s="8">
        <f t="shared" si="24"/>
        <v>26.12</v>
      </c>
      <c r="BP54" s="139">
        <f t="shared" si="25"/>
        <v>-1.1900000000000013</v>
      </c>
      <c r="BQ54" s="139">
        <f t="shared" si="26"/>
        <v>-0.97000000000000242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990</v>
      </c>
      <c r="G55" s="16">
        <f>'[3]06'!G57</f>
        <v>0</v>
      </c>
      <c r="H55" s="17">
        <f t="shared" si="27"/>
        <v>1310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26.12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26.12</v>
      </c>
      <c r="AL55" s="8">
        <f t="shared" si="31"/>
        <v>211.88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211.88</v>
      </c>
      <c r="AT55" s="8">
        <v>30.81</v>
      </c>
      <c r="AU55" s="8">
        <v>25.15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26.12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26.12</v>
      </c>
      <c r="BL55" s="8">
        <f t="shared" si="21"/>
        <v>30.81</v>
      </c>
      <c r="BM55" s="8">
        <f t="shared" si="22"/>
        <v>25.15</v>
      </c>
      <c r="BN55" s="8">
        <f t="shared" si="23"/>
        <v>32</v>
      </c>
      <c r="BO55" s="8">
        <f t="shared" si="24"/>
        <v>26.12</v>
      </c>
      <c r="BP55" s="139">
        <f t="shared" si="25"/>
        <v>-1.1900000000000013</v>
      </c>
      <c r="BQ55" s="139">
        <f t="shared" si="26"/>
        <v>-0.97000000000000242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990</v>
      </c>
      <c r="G56" s="16">
        <f>'[3]06'!G58</f>
        <v>0</v>
      </c>
      <c r="H56" s="17">
        <f t="shared" si="27"/>
        <v>1310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26.12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26.12</v>
      </c>
      <c r="AL56" s="8">
        <f t="shared" si="31"/>
        <v>211.88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211.88</v>
      </c>
      <c r="AT56" s="8">
        <v>30.81</v>
      </c>
      <c r="AU56" s="8">
        <v>25.15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26.12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26.12</v>
      </c>
      <c r="BL56" s="8">
        <f t="shared" si="21"/>
        <v>30.81</v>
      </c>
      <c r="BM56" s="8">
        <f t="shared" si="22"/>
        <v>25.15</v>
      </c>
      <c r="BN56" s="8">
        <f t="shared" si="23"/>
        <v>32</v>
      </c>
      <c r="BO56" s="8">
        <f t="shared" si="24"/>
        <v>26.12</v>
      </c>
      <c r="BP56" s="139">
        <f t="shared" si="25"/>
        <v>-1.1900000000000013</v>
      </c>
      <c r="BQ56" s="139">
        <f t="shared" si="26"/>
        <v>-0.97000000000000242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990</v>
      </c>
      <c r="G57" s="16">
        <f>'[3]06'!G59</f>
        <v>0</v>
      </c>
      <c r="H57" s="17">
        <f t="shared" si="27"/>
        <v>1310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26.12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26.12</v>
      </c>
      <c r="AL57" s="8">
        <f t="shared" si="31"/>
        <v>211.88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211.88</v>
      </c>
      <c r="AT57" s="8">
        <v>30.81</v>
      </c>
      <c r="AU57" s="8">
        <v>25.15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26.12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26.12</v>
      </c>
      <c r="BL57" s="8">
        <f t="shared" si="21"/>
        <v>30.81</v>
      </c>
      <c r="BM57" s="8">
        <f t="shared" si="22"/>
        <v>25.15</v>
      </c>
      <c r="BN57" s="8">
        <f t="shared" si="23"/>
        <v>32</v>
      </c>
      <c r="BO57" s="8">
        <f t="shared" si="24"/>
        <v>26.12</v>
      </c>
      <c r="BP57" s="139">
        <f t="shared" si="25"/>
        <v>-1.1900000000000013</v>
      </c>
      <c r="BQ57" s="139">
        <f t="shared" si="26"/>
        <v>-0.97000000000000242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990</v>
      </c>
      <c r="G58" s="16">
        <f>'[3]06'!G60</f>
        <v>0</v>
      </c>
      <c r="H58" s="17">
        <f t="shared" si="27"/>
        <v>1310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26.12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26.12</v>
      </c>
      <c r="AL58" s="8">
        <f t="shared" si="31"/>
        <v>211.88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211.88</v>
      </c>
      <c r="AT58" s="8">
        <v>30.81</v>
      </c>
      <c r="AU58" s="8">
        <v>25.15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26.12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26.12</v>
      </c>
      <c r="BL58" s="8">
        <f t="shared" si="21"/>
        <v>30.81</v>
      </c>
      <c r="BM58" s="8">
        <f t="shared" si="22"/>
        <v>25.15</v>
      </c>
      <c r="BN58" s="8">
        <f t="shared" si="23"/>
        <v>32</v>
      </c>
      <c r="BO58" s="8">
        <f t="shared" si="24"/>
        <v>26.12</v>
      </c>
      <c r="BP58" s="139">
        <f t="shared" si="25"/>
        <v>-1.1900000000000013</v>
      </c>
      <c r="BQ58" s="139">
        <f t="shared" si="26"/>
        <v>-0.97000000000000242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990</v>
      </c>
      <c r="G59" s="16">
        <f>'[3]06'!G61</f>
        <v>0</v>
      </c>
      <c r="H59" s="17">
        <f t="shared" si="27"/>
        <v>1310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26.12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26.12</v>
      </c>
      <c r="AL59" s="8">
        <f t="shared" si="31"/>
        <v>211.88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211.88</v>
      </c>
      <c r="AT59" s="8">
        <v>30.81</v>
      </c>
      <c r="AU59" s="8">
        <v>25.15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26.12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26.12</v>
      </c>
      <c r="BL59" s="8">
        <f t="shared" si="21"/>
        <v>30.81</v>
      </c>
      <c r="BM59" s="8">
        <f t="shared" si="22"/>
        <v>25.15</v>
      </c>
      <c r="BN59" s="8">
        <f t="shared" si="23"/>
        <v>32</v>
      </c>
      <c r="BO59" s="8">
        <f t="shared" si="24"/>
        <v>26.12</v>
      </c>
      <c r="BP59" s="139">
        <f t="shared" si="25"/>
        <v>-1.1900000000000013</v>
      </c>
      <c r="BQ59" s="139">
        <f t="shared" si="26"/>
        <v>-0.97000000000000242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990</v>
      </c>
      <c r="G60" s="16">
        <f>'[3]06'!G62</f>
        <v>0</v>
      </c>
      <c r="H60" s="17">
        <f t="shared" si="27"/>
        <v>1310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26.12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26.12</v>
      </c>
      <c r="AL60" s="8">
        <f t="shared" si="31"/>
        <v>211.88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211.88</v>
      </c>
      <c r="AT60" s="8">
        <v>30.81</v>
      </c>
      <c r="AU60" s="8">
        <v>25.15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26.12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26.12</v>
      </c>
      <c r="BL60" s="8">
        <f t="shared" si="21"/>
        <v>30.81</v>
      </c>
      <c r="BM60" s="8">
        <f t="shared" si="22"/>
        <v>25.15</v>
      </c>
      <c r="BN60" s="8">
        <f t="shared" si="23"/>
        <v>32</v>
      </c>
      <c r="BO60" s="8">
        <f t="shared" si="24"/>
        <v>26.12</v>
      </c>
      <c r="BP60" s="139">
        <f t="shared" si="25"/>
        <v>-1.1900000000000013</v>
      </c>
      <c r="BQ60" s="139">
        <f t="shared" si="26"/>
        <v>-0.97000000000000242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990</v>
      </c>
      <c r="G61" s="16">
        <f>'[3]06'!G63</f>
        <v>0</v>
      </c>
      <c r="H61" s="17">
        <f t="shared" si="27"/>
        <v>1310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26.12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26.12</v>
      </c>
      <c r="AL61" s="8">
        <f t="shared" si="31"/>
        <v>211.88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211.88</v>
      </c>
      <c r="AT61" s="8">
        <v>30.81</v>
      </c>
      <c r="AU61" s="8">
        <v>25.15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26.12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26.12</v>
      </c>
      <c r="BL61" s="8">
        <f t="shared" si="21"/>
        <v>30.81</v>
      </c>
      <c r="BM61" s="8">
        <f t="shared" si="22"/>
        <v>25.15</v>
      </c>
      <c r="BN61" s="8">
        <f t="shared" si="23"/>
        <v>32</v>
      </c>
      <c r="BO61" s="8">
        <f t="shared" si="24"/>
        <v>26.12</v>
      </c>
      <c r="BP61" s="139">
        <f t="shared" si="25"/>
        <v>-1.1900000000000013</v>
      </c>
      <c r="BQ61" s="139">
        <f t="shared" si="26"/>
        <v>-0.97000000000000242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990</v>
      </c>
      <c r="G62" s="16">
        <f>'[3]06'!G64</f>
        <v>0</v>
      </c>
      <c r="H62" s="17">
        <f t="shared" si="27"/>
        <v>1310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26.12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26.12</v>
      </c>
      <c r="AL62" s="8">
        <f t="shared" ref="AL62:AN98" si="35">Q62-X62-AE62</f>
        <v>211.88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211.88</v>
      </c>
      <c r="AT62" s="8">
        <v>30.81</v>
      </c>
      <c r="AU62" s="8">
        <v>25.15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26.12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26.12</v>
      </c>
      <c r="BL62" s="8">
        <f t="shared" si="21"/>
        <v>30.81</v>
      </c>
      <c r="BM62" s="8">
        <f t="shared" si="22"/>
        <v>25.15</v>
      </c>
      <c r="BN62" s="8">
        <f t="shared" si="23"/>
        <v>32</v>
      </c>
      <c r="BO62" s="8">
        <f t="shared" si="24"/>
        <v>26.12</v>
      </c>
      <c r="BP62" s="139">
        <f t="shared" si="25"/>
        <v>-1.1900000000000013</v>
      </c>
      <c r="BQ62" s="139">
        <f t="shared" si="26"/>
        <v>-0.97000000000000242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990</v>
      </c>
      <c r="G63" s="16">
        <f>'[3]06'!G65</f>
        <v>0</v>
      </c>
      <c r="H63" s="17">
        <f t="shared" si="27"/>
        <v>1310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26.12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26.12</v>
      </c>
      <c r="AL63" s="8">
        <f t="shared" si="35"/>
        <v>211.88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211.88</v>
      </c>
      <c r="AT63" s="8">
        <v>30.81</v>
      </c>
      <c r="AU63" s="8">
        <v>25.15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26.12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26.12</v>
      </c>
      <c r="BL63" s="8">
        <f t="shared" si="21"/>
        <v>30.81</v>
      </c>
      <c r="BM63" s="8">
        <f t="shared" si="22"/>
        <v>25.15</v>
      </c>
      <c r="BN63" s="8">
        <f t="shared" si="23"/>
        <v>32</v>
      </c>
      <c r="BO63" s="8">
        <f t="shared" si="24"/>
        <v>26.12</v>
      </c>
      <c r="BP63" s="139">
        <f t="shared" si="25"/>
        <v>-1.1900000000000013</v>
      </c>
      <c r="BQ63" s="139">
        <f t="shared" si="26"/>
        <v>-0.97000000000000242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990</v>
      </c>
      <c r="G64" s="16">
        <f>'[3]06'!G66</f>
        <v>0</v>
      </c>
      <c r="H64" s="17">
        <f t="shared" si="27"/>
        <v>1310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26.12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26.12</v>
      </c>
      <c r="AL64" s="8">
        <f t="shared" si="35"/>
        <v>211.88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211.88</v>
      </c>
      <c r="AT64" s="8">
        <v>30.81</v>
      </c>
      <c r="AU64" s="8">
        <v>25.15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26.12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26.12</v>
      </c>
      <c r="BL64" s="8">
        <f t="shared" si="21"/>
        <v>30.81</v>
      </c>
      <c r="BM64" s="8">
        <f t="shared" si="22"/>
        <v>25.15</v>
      </c>
      <c r="BN64" s="8">
        <f t="shared" si="23"/>
        <v>32</v>
      </c>
      <c r="BO64" s="8">
        <f t="shared" si="24"/>
        <v>26.12</v>
      </c>
      <c r="BP64" s="139">
        <f t="shared" si="25"/>
        <v>-1.1900000000000013</v>
      </c>
      <c r="BQ64" s="139">
        <f t="shared" si="26"/>
        <v>-0.97000000000000242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990</v>
      </c>
      <c r="G65" s="16">
        <f>'[3]06'!G67</f>
        <v>0</v>
      </c>
      <c r="H65" s="17">
        <f t="shared" si="27"/>
        <v>1310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26.12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26.12</v>
      </c>
      <c r="AL65" s="8">
        <f t="shared" si="35"/>
        <v>211.88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211.88</v>
      </c>
      <c r="AT65" s="8">
        <v>30.81</v>
      </c>
      <c r="AU65" s="8">
        <v>25.15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26.12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26.12</v>
      </c>
      <c r="BL65" s="8">
        <f t="shared" si="21"/>
        <v>30.81</v>
      </c>
      <c r="BM65" s="8">
        <f t="shared" si="22"/>
        <v>25.15</v>
      </c>
      <c r="BN65" s="8">
        <f t="shared" si="23"/>
        <v>32</v>
      </c>
      <c r="BO65" s="8">
        <f t="shared" si="24"/>
        <v>26.12</v>
      </c>
      <c r="BP65" s="139">
        <f t="shared" si="25"/>
        <v>-1.1900000000000013</v>
      </c>
      <c r="BQ65" s="139">
        <f t="shared" si="26"/>
        <v>-0.97000000000000242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990</v>
      </c>
      <c r="G66" s="16">
        <f>'[3]06'!G68</f>
        <v>0</v>
      </c>
      <c r="H66" s="17">
        <f t="shared" si="27"/>
        <v>1310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26.12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26.12</v>
      </c>
      <c r="AL66" s="8">
        <f t="shared" si="35"/>
        <v>211.88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211.88</v>
      </c>
      <c r="AT66" s="8">
        <v>30.81</v>
      </c>
      <c r="AU66" s="8">
        <v>25.15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26.12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26.12</v>
      </c>
      <c r="BL66" s="8">
        <f t="shared" si="21"/>
        <v>30.81</v>
      </c>
      <c r="BM66" s="8">
        <f t="shared" si="22"/>
        <v>25.15</v>
      </c>
      <c r="BN66" s="8">
        <f t="shared" si="23"/>
        <v>32</v>
      </c>
      <c r="BO66" s="8">
        <f t="shared" si="24"/>
        <v>26.12</v>
      </c>
      <c r="BP66" s="139">
        <f t="shared" si="25"/>
        <v>-1.1900000000000013</v>
      </c>
      <c r="BQ66" s="139">
        <f t="shared" si="26"/>
        <v>-0.97000000000000242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990</v>
      </c>
      <c r="G67" s="16">
        <f>'[3]06'!G69</f>
        <v>0</v>
      </c>
      <c r="H67" s="17">
        <f t="shared" si="27"/>
        <v>1310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26.12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26.12</v>
      </c>
      <c r="AL67" s="8">
        <f t="shared" si="35"/>
        <v>211.88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211.88</v>
      </c>
      <c r="AT67" s="8">
        <v>30.81</v>
      </c>
      <c r="AU67" s="8">
        <v>25.15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26.12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26.12</v>
      </c>
      <c r="BL67" s="8">
        <f t="shared" si="21"/>
        <v>30.81</v>
      </c>
      <c r="BM67" s="8">
        <f t="shared" si="22"/>
        <v>25.15</v>
      </c>
      <c r="BN67" s="8">
        <f t="shared" si="23"/>
        <v>32</v>
      </c>
      <c r="BO67" s="8">
        <f t="shared" si="24"/>
        <v>26.12</v>
      </c>
      <c r="BP67" s="139">
        <f t="shared" si="25"/>
        <v>-1.1900000000000013</v>
      </c>
      <c r="BQ67" s="139">
        <f t="shared" si="26"/>
        <v>-0.97000000000000242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990</v>
      </c>
      <c r="G68" s="16">
        <f>'[3]06'!G70</f>
        <v>0</v>
      </c>
      <c r="H68" s="17">
        <f t="shared" si="27"/>
        <v>1310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26.12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26.12</v>
      </c>
      <c r="AL68" s="8">
        <f t="shared" si="35"/>
        <v>211.88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211.88</v>
      </c>
      <c r="AT68" s="8">
        <v>30.81</v>
      </c>
      <c r="AU68" s="8">
        <v>25.15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26.12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26.12</v>
      </c>
      <c r="BL68" s="8">
        <f t="shared" ref="BL68:BL98" si="53">AT68</f>
        <v>30.81</v>
      </c>
      <c r="BM68" s="8">
        <f t="shared" ref="BM68:BM98" si="54">AU68</f>
        <v>25.15</v>
      </c>
      <c r="BN68" s="8">
        <f t="shared" ref="BN68:BN98" si="55">BC68</f>
        <v>32</v>
      </c>
      <c r="BO68" s="8">
        <f t="shared" ref="BO68:BO98" si="56">BJ68</f>
        <v>26.12</v>
      </c>
      <c r="BP68" s="139">
        <f t="shared" ref="BP68:BP98" si="57">BL68-BN68</f>
        <v>-1.1900000000000013</v>
      </c>
      <c r="BQ68" s="139">
        <f t="shared" ref="BQ68:BQ98" si="58">BM68-BO68</f>
        <v>-0.97000000000000242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990</v>
      </c>
      <c r="G69" s="16">
        <f>'[3]06'!G71</f>
        <v>0</v>
      </c>
      <c r="H69" s="17">
        <f t="shared" ref="H69:H98" si="59">SUM(B69:G69)</f>
        <v>1310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26.12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26.12</v>
      </c>
      <c r="AL69" s="8">
        <f t="shared" si="35"/>
        <v>211.88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211.88</v>
      </c>
      <c r="AT69" s="8">
        <v>30.81</v>
      </c>
      <c r="AU69" s="8">
        <v>25.15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26.12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26.12</v>
      </c>
      <c r="BL69" s="8">
        <f t="shared" si="53"/>
        <v>30.81</v>
      </c>
      <c r="BM69" s="8">
        <f t="shared" si="54"/>
        <v>25.15</v>
      </c>
      <c r="BN69" s="8">
        <f t="shared" si="55"/>
        <v>32</v>
      </c>
      <c r="BO69" s="8">
        <f t="shared" si="56"/>
        <v>26.12</v>
      </c>
      <c r="BP69" s="139">
        <f t="shared" si="57"/>
        <v>-1.1900000000000013</v>
      </c>
      <c r="BQ69" s="139">
        <f t="shared" si="58"/>
        <v>-0.97000000000000242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990</v>
      </c>
      <c r="G70" s="16">
        <f>'[3]06'!G72</f>
        <v>0</v>
      </c>
      <c r="H70" s="17">
        <f t="shared" si="59"/>
        <v>1310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26.12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26.12</v>
      </c>
      <c r="AL70" s="8">
        <f t="shared" si="35"/>
        <v>211.88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211.88</v>
      </c>
      <c r="AT70" s="8">
        <v>30.81</v>
      </c>
      <c r="AU70" s="8">
        <v>25.15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26.12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26.12</v>
      </c>
      <c r="BL70" s="8">
        <f t="shared" si="53"/>
        <v>30.81</v>
      </c>
      <c r="BM70" s="8">
        <f t="shared" si="54"/>
        <v>25.15</v>
      </c>
      <c r="BN70" s="8">
        <f t="shared" si="55"/>
        <v>32</v>
      </c>
      <c r="BO70" s="8">
        <f t="shared" si="56"/>
        <v>26.12</v>
      </c>
      <c r="BP70" s="139">
        <f t="shared" si="57"/>
        <v>-1.1900000000000013</v>
      </c>
      <c r="BQ70" s="139">
        <f t="shared" si="58"/>
        <v>-0.97000000000000242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990</v>
      </c>
      <c r="G71" s="16">
        <f>'[3]06'!G73</f>
        <v>0</v>
      </c>
      <c r="H71" s="17">
        <f t="shared" si="59"/>
        <v>1310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26.12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26.12</v>
      </c>
      <c r="AL71" s="8">
        <f t="shared" si="35"/>
        <v>211.88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211.88</v>
      </c>
      <c r="AT71" s="8">
        <v>30.81</v>
      </c>
      <c r="AU71" s="8">
        <v>25.15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26.12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26.12</v>
      </c>
      <c r="BL71" s="8">
        <f t="shared" si="53"/>
        <v>30.81</v>
      </c>
      <c r="BM71" s="8">
        <f t="shared" si="54"/>
        <v>25.15</v>
      </c>
      <c r="BN71" s="8">
        <f t="shared" si="55"/>
        <v>32</v>
      </c>
      <c r="BO71" s="8">
        <f t="shared" si="56"/>
        <v>26.12</v>
      </c>
      <c r="BP71" s="139">
        <f t="shared" si="57"/>
        <v>-1.1900000000000013</v>
      </c>
      <c r="BQ71" s="139">
        <f t="shared" si="58"/>
        <v>-0.97000000000000242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990</v>
      </c>
      <c r="G72" s="16">
        <f>'[3]06'!G74</f>
        <v>0</v>
      </c>
      <c r="H72" s="17">
        <f t="shared" si="59"/>
        <v>1310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26.12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26.12</v>
      </c>
      <c r="AL72" s="8">
        <f t="shared" si="35"/>
        <v>211.88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211.88</v>
      </c>
      <c r="AT72" s="8">
        <v>30.81</v>
      </c>
      <c r="AU72" s="8">
        <v>25.15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26.12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26.12</v>
      </c>
      <c r="BL72" s="8">
        <f t="shared" si="53"/>
        <v>30.81</v>
      </c>
      <c r="BM72" s="8">
        <f t="shared" si="54"/>
        <v>25.15</v>
      </c>
      <c r="BN72" s="8">
        <f t="shared" si="55"/>
        <v>32</v>
      </c>
      <c r="BO72" s="8">
        <f t="shared" si="56"/>
        <v>26.12</v>
      </c>
      <c r="BP72" s="139">
        <f t="shared" si="57"/>
        <v>-1.1900000000000013</v>
      </c>
      <c r="BQ72" s="139">
        <f t="shared" si="58"/>
        <v>-0.97000000000000242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990</v>
      </c>
      <c r="G73" s="16">
        <f>'[3]06'!G75</f>
        <v>0</v>
      </c>
      <c r="H73" s="17">
        <f t="shared" si="59"/>
        <v>1310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26.12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26.12</v>
      </c>
      <c r="AL73" s="8">
        <f t="shared" si="35"/>
        <v>211.88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211.88</v>
      </c>
      <c r="AT73" s="8">
        <v>30.81</v>
      </c>
      <c r="AU73" s="8">
        <v>25.15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26.12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26.12</v>
      </c>
      <c r="BL73" s="8">
        <f t="shared" si="53"/>
        <v>30.81</v>
      </c>
      <c r="BM73" s="8">
        <f t="shared" si="54"/>
        <v>25.15</v>
      </c>
      <c r="BN73" s="8">
        <f t="shared" si="55"/>
        <v>32</v>
      </c>
      <c r="BO73" s="8">
        <f t="shared" si="56"/>
        <v>26.12</v>
      </c>
      <c r="BP73" s="139">
        <f t="shared" si="57"/>
        <v>-1.1900000000000013</v>
      </c>
      <c r="BQ73" s="139">
        <f t="shared" si="58"/>
        <v>-0.97000000000000242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990</v>
      </c>
      <c r="G74" s="16">
        <f>'[3]06'!G76</f>
        <v>0</v>
      </c>
      <c r="H74" s="17">
        <f t="shared" si="59"/>
        <v>1310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26.12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26.12</v>
      </c>
      <c r="AL74" s="8">
        <f t="shared" si="35"/>
        <v>211.88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211.88</v>
      </c>
      <c r="AT74" s="8">
        <v>30.81</v>
      </c>
      <c r="AU74" s="8">
        <v>25.15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26.12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26.12</v>
      </c>
      <c r="BL74" s="8">
        <f t="shared" si="53"/>
        <v>30.81</v>
      </c>
      <c r="BM74" s="8">
        <f t="shared" si="54"/>
        <v>25.15</v>
      </c>
      <c r="BN74" s="8">
        <f t="shared" si="55"/>
        <v>32</v>
      </c>
      <c r="BO74" s="8">
        <f t="shared" si="56"/>
        <v>26.12</v>
      </c>
      <c r="BP74" s="139">
        <f t="shared" si="57"/>
        <v>-1.1900000000000013</v>
      </c>
      <c r="BQ74" s="139">
        <f t="shared" si="58"/>
        <v>-0.97000000000000242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990</v>
      </c>
      <c r="G75" s="16">
        <f>'[3]06'!G77</f>
        <v>0</v>
      </c>
      <c r="H75" s="17">
        <f t="shared" si="59"/>
        <v>1310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26.12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26.12</v>
      </c>
      <c r="AL75" s="8">
        <f t="shared" si="35"/>
        <v>211.88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211.88</v>
      </c>
      <c r="AT75" s="8">
        <v>30.81</v>
      </c>
      <c r="AU75" s="8">
        <v>25.15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26.12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26.12</v>
      </c>
      <c r="BL75" s="8">
        <f t="shared" si="53"/>
        <v>30.81</v>
      </c>
      <c r="BM75" s="8">
        <f t="shared" si="54"/>
        <v>25.15</v>
      </c>
      <c r="BN75" s="8">
        <f t="shared" si="55"/>
        <v>32</v>
      </c>
      <c r="BO75" s="8">
        <f t="shared" si="56"/>
        <v>26.12</v>
      </c>
      <c r="BP75" s="139">
        <f t="shared" si="57"/>
        <v>-1.1900000000000013</v>
      </c>
      <c r="BQ75" s="139">
        <f t="shared" si="58"/>
        <v>-0.97000000000000242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990</v>
      </c>
      <c r="G76" s="16">
        <f>'[3]06'!G78</f>
        <v>0</v>
      </c>
      <c r="H76" s="17">
        <f t="shared" si="59"/>
        <v>1310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26.12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26.12</v>
      </c>
      <c r="AL76" s="8">
        <f t="shared" si="35"/>
        <v>211.88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211.88</v>
      </c>
      <c r="AT76" s="8">
        <v>30.81</v>
      </c>
      <c r="AU76" s="8">
        <v>25.15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26.12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26.12</v>
      </c>
      <c r="BL76" s="8">
        <f t="shared" si="53"/>
        <v>30.81</v>
      </c>
      <c r="BM76" s="8">
        <f t="shared" si="54"/>
        <v>25.15</v>
      </c>
      <c r="BN76" s="8">
        <f t="shared" si="55"/>
        <v>32</v>
      </c>
      <c r="BO76" s="8">
        <f t="shared" si="56"/>
        <v>26.12</v>
      </c>
      <c r="BP76" s="139">
        <f t="shared" si="57"/>
        <v>-1.1900000000000013</v>
      </c>
      <c r="BQ76" s="139">
        <f t="shared" si="58"/>
        <v>-0.97000000000000242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990</v>
      </c>
      <c r="G77" s="16">
        <f>'[3]06'!G79</f>
        <v>0</v>
      </c>
      <c r="H77" s="17">
        <f t="shared" si="59"/>
        <v>1310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26.12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26.12</v>
      </c>
      <c r="AL77" s="8">
        <f t="shared" si="35"/>
        <v>211.88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211.88</v>
      </c>
      <c r="AT77" s="8">
        <v>30.81</v>
      </c>
      <c r="AU77" s="8">
        <v>25.15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26.12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26.12</v>
      </c>
      <c r="BL77" s="8">
        <f t="shared" si="53"/>
        <v>30.81</v>
      </c>
      <c r="BM77" s="8">
        <f t="shared" si="54"/>
        <v>25.15</v>
      </c>
      <c r="BN77" s="8">
        <f t="shared" si="55"/>
        <v>32</v>
      </c>
      <c r="BO77" s="8">
        <f t="shared" si="56"/>
        <v>26.12</v>
      </c>
      <c r="BP77" s="139">
        <f t="shared" si="57"/>
        <v>-1.1900000000000013</v>
      </c>
      <c r="BQ77" s="139">
        <f t="shared" si="58"/>
        <v>-0.97000000000000242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990</v>
      </c>
      <c r="G78" s="16">
        <f>'[3]06'!G80</f>
        <v>0</v>
      </c>
      <c r="H78" s="17">
        <f t="shared" si="59"/>
        <v>1310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26.12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26.12</v>
      </c>
      <c r="AL78" s="8">
        <f t="shared" si="35"/>
        <v>211.88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211.88</v>
      </c>
      <c r="AT78" s="8">
        <v>30.81</v>
      </c>
      <c r="AU78" s="8">
        <v>25.15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26.12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26.12</v>
      </c>
      <c r="BL78" s="8">
        <f t="shared" si="53"/>
        <v>30.81</v>
      </c>
      <c r="BM78" s="8">
        <f t="shared" si="54"/>
        <v>25.15</v>
      </c>
      <c r="BN78" s="8">
        <f t="shared" si="55"/>
        <v>32</v>
      </c>
      <c r="BO78" s="8">
        <f t="shared" si="56"/>
        <v>26.12</v>
      </c>
      <c r="BP78" s="139">
        <f t="shared" si="57"/>
        <v>-1.1900000000000013</v>
      </c>
      <c r="BQ78" s="139">
        <f t="shared" si="58"/>
        <v>-0.97000000000000242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990</v>
      </c>
      <c r="G79" s="16">
        <f>'[3]06'!G81</f>
        <v>0</v>
      </c>
      <c r="H79" s="17">
        <f t="shared" si="59"/>
        <v>1310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19.39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19.39</v>
      </c>
      <c r="AL79" s="8">
        <f t="shared" si="35"/>
        <v>218.61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218.61</v>
      </c>
      <c r="AT79" s="8">
        <v>30.81</v>
      </c>
      <c r="AU79" s="8">
        <v>25.15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19.39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19.39</v>
      </c>
      <c r="BL79" s="8">
        <f t="shared" si="53"/>
        <v>30.81</v>
      </c>
      <c r="BM79" s="8">
        <f t="shared" si="54"/>
        <v>25.15</v>
      </c>
      <c r="BN79" s="8">
        <f t="shared" si="55"/>
        <v>32</v>
      </c>
      <c r="BO79" s="8">
        <f t="shared" si="56"/>
        <v>19.39</v>
      </c>
      <c r="BP79" s="139">
        <f t="shared" si="57"/>
        <v>-1.1900000000000013</v>
      </c>
      <c r="BQ79" s="139">
        <f t="shared" si="58"/>
        <v>5.759999999999998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990</v>
      </c>
      <c r="G80" s="16">
        <f>'[3]06'!G82</f>
        <v>0</v>
      </c>
      <c r="H80" s="17">
        <f t="shared" si="59"/>
        <v>1310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19.39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19.39</v>
      </c>
      <c r="AL80" s="8">
        <f t="shared" si="35"/>
        <v>218.61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218.61</v>
      </c>
      <c r="AT80" s="8">
        <v>30.81</v>
      </c>
      <c r="AU80" s="8">
        <v>25.15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19.39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19.39</v>
      </c>
      <c r="BL80" s="8">
        <f t="shared" si="53"/>
        <v>30.81</v>
      </c>
      <c r="BM80" s="8">
        <f t="shared" si="54"/>
        <v>25.15</v>
      </c>
      <c r="BN80" s="8">
        <f t="shared" si="55"/>
        <v>32</v>
      </c>
      <c r="BO80" s="8">
        <f t="shared" si="56"/>
        <v>19.39</v>
      </c>
      <c r="BP80" s="139">
        <f t="shared" si="57"/>
        <v>-1.1900000000000013</v>
      </c>
      <c r="BQ80" s="139">
        <f t="shared" si="58"/>
        <v>5.759999999999998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990</v>
      </c>
      <c r="G81" s="16">
        <f>'[3]06'!G83</f>
        <v>0</v>
      </c>
      <c r="H81" s="17">
        <f t="shared" si="59"/>
        <v>1310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19.39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19.39</v>
      </c>
      <c r="AL81" s="8">
        <f t="shared" si="35"/>
        <v>218.61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218.61</v>
      </c>
      <c r="AT81" s="8">
        <v>30.81</v>
      </c>
      <c r="AU81" s="8">
        <v>18.670000000000002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19.39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19.39</v>
      </c>
      <c r="BL81" s="8">
        <f t="shared" si="53"/>
        <v>30.81</v>
      </c>
      <c r="BM81" s="8">
        <f t="shared" si="54"/>
        <v>18.670000000000002</v>
      </c>
      <c r="BN81" s="8">
        <f t="shared" si="55"/>
        <v>32</v>
      </c>
      <c r="BO81" s="8">
        <f t="shared" si="56"/>
        <v>19.39</v>
      </c>
      <c r="BP81" s="139">
        <f t="shared" si="57"/>
        <v>-1.1900000000000013</v>
      </c>
      <c r="BQ81" s="139">
        <f t="shared" si="58"/>
        <v>-0.71999999999999886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990</v>
      </c>
      <c r="G82" s="16">
        <f>'[3]06'!G84</f>
        <v>0</v>
      </c>
      <c r="H82" s="17">
        <f t="shared" si="59"/>
        <v>1310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19.39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19.39</v>
      </c>
      <c r="AL82" s="8">
        <f t="shared" si="35"/>
        <v>218.61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218.61</v>
      </c>
      <c r="AT82" s="8">
        <v>30.81</v>
      </c>
      <c r="AU82" s="8">
        <v>18.670000000000002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19.39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19.39</v>
      </c>
      <c r="BL82" s="8">
        <f t="shared" si="53"/>
        <v>30.81</v>
      </c>
      <c r="BM82" s="8">
        <f t="shared" si="54"/>
        <v>18.670000000000002</v>
      </c>
      <c r="BN82" s="8">
        <f t="shared" si="55"/>
        <v>32</v>
      </c>
      <c r="BO82" s="8">
        <f t="shared" si="56"/>
        <v>19.39</v>
      </c>
      <c r="BP82" s="139">
        <f t="shared" si="57"/>
        <v>-1.1900000000000013</v>
      </c>
      <c r="BQ82" s="139">
        <f t="shared" si="58"/>
        <v>-0.71999999999999886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1010</v>
      </c>
      <c r="G83" s="16">
        <f>'[3]06'!G85</f>
        <v>0</v>
      </c>
      <c r="H83" s="17">
        <f t="shared" si="59"/>
        <v>1330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26.12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26.12</v>
      </c>
      <c r="AL83" s="8">
        <f t="shared" si="35"/>
        <v>211.88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211.88</v>
      </c>
      <c r="AT83" s="8">
        <v>30.81</v>
      </c>
      <c r="AU83" s="8">
        <v>25.15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26.12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26.12</v>
      </c>
      <c r="BL83" s="8">
        <f t="shared" si="53"/>
        <v>30.81</v>
      </c>
      <c r="BM83" s="8">
        <f t="shared" si="54"/>
        <v>25.15</v>
      </c>
      <c r="BN83" s="8">
        <f t="shared" si="55"/>
        <v>32</v>
      </c>
      <c r="BO83" s="8">
        <f t="shared" si="56"/>
        <v>26.12</v>
      </c>
      <c r="BP83" s="139">
        <f t="shared" si="57"/>
        <v>-1.1900000000000013</v>
      </c>
      <c r="BQ83" s="139">
        <f t="shared" si="58"/>
        <v>-0.97000000000000242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1010</v>
      </c>
      <c r="G84" s="16">
        <f>'[3]06'!G86</f>
        <v>0</v>
      </c>
      <c r="H84" s="17">
        <f t="shared" si="59"/>
        <v>1330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26.12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26.12</v>
      </c>
      <c r="AL84" s="8">
        <f t="shared" si="35"/>
        <v>211.88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211.88</v>
      </c>
      <c r="AT84" s="8">
        <v>30.81</v>
      </c>
      <c r="AU84" s="8">
        <v>25.15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26.12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26.12</v>
      </c>
      <c r="BL84" s="8">
        <f t="shared" si="53"/>
        <v>30.81</v>
      </c>
      <c r="BM84" s="8">
        <f t="shared" si="54"/>
        <v>25.15</v>
      </c>
      <c r="BN84" s="8">
        <f t="shared" si="55"/>
        <v>32</v>
      </c>
      <c r="BO84" s="8">
        <f t="shared" si="56"/>
        <v>26.12</v>
      </c>
      <c r="BP84" s="139">
        <f t="shared" si="57"/>
        <v>-1.1900000000000013</v>
      </c>
      <c r="BQ84" s="139">
        <f t="shared" si="58"/>
        <v>-0.97000000000000242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1010</v>
      </c>
      <c r="G85" s="16">
        <f>'[3]06'!G87</f>
        <v>0</v>
      </c>
      <c r="H85" s="17">
        <f t="shared" si="59"/>
        <v>1330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26.12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26.12</v>
      </c>
      <c r="AL85" s="8">
        <f t="shared" si="35"/>
        <v>211.88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211.88</v>
      </c>
      <c r="AT85" s="8">
        <v>30.81</v>
      </c>
      <c r="AU85" s="8">
        <v>25.15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26.12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26.12</v>
      </c>
      <c r="BL85" s="8">
        <f t="shared" si="53"/>
        <v>30.81</v>
      </c>
      <c r="BM85" s="8">
        <f t="shared" si="54"/>
        <v>25.15</v>
      </c>
      <c r="BN85" s="8">
        <f t="shared" si="55"/>
        <v>32</v>
      </c>
      <c r="BO85" s="8">
        <f t="shared" si="56"/>
        <v>26.12</v>
      </c>
      <c r="BP85" s="139">
        <f t="shared" si="57"/>
        <v>-1.1900000000000013</v>
      </c>
      <c r="BQ85" s="139">
        <f t="shared" si="58"/>
        <v>-0.97000000000000242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1010</v>
      </c>
      <c r="G86" s="16">
        <f>'[3]06'!G88</f>
        <v>0</v>
      </c>
      <c r="H86" s="17">
        <f t="shared" si="59"/>
        <v>1330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26.12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26.12</v>
      </c>
      <c r="AL86" s="8">
        <f t="shared" si="35"/>
        <v>211.88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211.88</v>
      </c>
      <c r="AT86" s="8">
        <v>30.81</v>
      </c>
      <c r="AU86" s="8">
        <v>25.15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26.12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26.12</v>
      </c>
      <c r="BL86" s="8">
        <f t="shared" si="53"/>
        <v>30.81</v>
      </c>
      <c r="BM86" s="8">
        <f t="shared" si="54"/>
        <v>25.15</v>
      </c>
      <c r="BN86" s="8">
        <f t="shared" si="55"/>
        <v>32</v>
      </c>
      <c r="BO86" s="8">
        <f t="shared" si="56"/>
        <v>26.12</v>
      </c>
      <c r="BP86" s="139">
        <f t="shared" si="57"/>
        <v>-1.1900000000000013</v>
      </c>
      <c r="BQ86" s="139">
        <f t="shared" si="58"/>
        <v>-0.97000000000000242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1010</v>
      </c>
      <c r="G87" s="16">
        <f>'[3]06'!G89</f>
        <v>0</v>
      </c>
      <c r="H87" s="17">
        <f t="shared" si="59"/>
        <v>1330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26.12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26.12</v>
      </c>
      <c r="AL87" s="8">
        <f t="shared" si="35"/>
        <v>211.88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211.88</v>
      </c>
      <c r="AT87" s="8">
        <v>30.81</v>
      </c>
      <c r="AU87" s="8">
        <v>25.15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26.12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26.12</v>
      </c>
      <c r="BL87" s="8">
        <f t="shared" si="53"/>
        <v>30.81</v>
      </c>
      <c r="BM87" s="8">
        <f t="shared" si="54"/>
        <v>25.15</v>
      </c>
      <c r="BN87" s="8">
        <f t="shared" si="55"/>
        <v>32</v>
      </c>
      <c r="BO87" s="8">
        <f t="shared" si="56"/>
        <v>26.12</v>
      </c>
      <c r="BP87" s="139">
        <f t="shared" si="57"/>
        <v>-1.1900000000000013</v>
      </c>
      <c r="BQ87" s="139">
        <f t="shared" si="58"/>
        <v>-0.97000000000000242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1010</v>
      </c>
      <c r="G88" s="16">
        <f>'[3]06'!G90</f>
        <v>0</v>
      </c>
      <c r="H88" s="17">
        <f t="shared" si="59"/>
        <v>1330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26.12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26.12</v>
      </c>
      <c r="AL88" s="8">
        <f t="shared" si="35"/>
        <v>211.88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211.88</v>
      </c>
      <c r="AT88" s="8">
        <v>30.81</v>
      </c>
      <c r="AU88" s="8">
        <v>25.15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26.12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26.12</v>
      </c>
      <c r="BL88" s="8">
        <f t="shared" si="53"/>
        <v>30.81</v>
      </c>
      <c r="BM88" s="8">
        <f t="shared" si="54"/>
        <v>25.15</v>
      </c>
      <c r="BN88" s="8">
        <f t="shared" si="55"/>
        <v>32</v>
      </c>
      <c r="BO88" s="8">
        <f t="shared" si="56"/>
        <v>26.12</v>
      </c>
      <c r="BP88" s="139">
        <f t="shared" si="57"/>
        <v>-1.1900000000000013</v>
      </c>
      <c r="BQ88" s="139">
        <f t="shared" si="58"/>
        <v>-0.97000000000000242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1010</v>
      </c>
      <c r="G89" s="16">
        <f>'[3]06'!G91</f>
        <v>0</v>
      </c>
      <c r="H89" s="17">
        <f t="shared" si="59"/>
        <v>1330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26.12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26.12</v>
      </c>
      <c r="AL89" s="8">
        <f t="shared" si="35"/>
        <v>211.88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211.88</v>
      </c>
      <c r="AT89" s="8">
        <v>30.81</v>
      </c>
      <c r="AU89" s="8">
        <v>25.15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26.12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26.12</v>
      </c>
      <c r="BL89" s="8">
        <f t="shared" si="53"/>
        <v>30.81</v>
      </c>
      <c r="BM89" s="8">
        <f t="shared" si="54"/>
        <v>25.15</v>
      </c>
      <c r="BN89" s="8">
        <f t="shared" si="55"/>
        <v>32</v>
      </c>
      <c r="BO89" s="8">
        <f t="shared" si="56"/>
        <v>26.12</v>
      </c>
      <c r="BP89" s="139">
        <f t="shared" si="57"/>
        <v>-1.1900000000000013</v>
      </c>
      <c r="BQ89" s="139">
        <f t="shared" si="58"/>
        <v>-0.97000000000000242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1010</v>
      </c>
      <c r="G90" s="16">
        <f>'[3]06'!G92</f>
        <v>0</v>
      </c>
      <c r="H90" s="17">
        <f t="shared" si="59"/>
        <v>1330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26.12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26.12</v>
      </c>
      <c r="AL90" s="8">
        <f t="shared" si="35"/>
        <v>211.88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211.88</v>
      </c>
      <c r="AT90" s="8">
        <v>30.81</v>
      </c>
      <c r="AU90" s="8">
        <v>25.15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26.12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26.12</v>
      </c>
      <c r="BL90" s="8">
        <f t="shared" si="53"/>
        <v>30.81</v>
      </c>
      <c r="BM90" s="8">
        <f t="shared" si="54"/>
        <v>25.15</v>
      </c>
      <c r="BN90" s="8">
        <f t="shared" si="55"/>
        <v>32</v>
      </c>
      <c r="BO90" s="8">
        <f t="shared" si="56"/>
        <v>26.12</v>
      </c>
      <c r="BP90" s="139">
        <f t="shared" si="57"/>
        <v>-1.1900000000000013</v>
      </c>
      <c r="BQ90" s="139">
        <f t="shared" si="58"/>
        <v>-0.97000000000000242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1010</v>
      </c>
      <c r="G91" s="16">
        <f>'[3]06'!G93</f>
        <v>0</v>
      </c>
      <c r="H91" s="17">
        <f t="shared" si="59"/>
        <v>1330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26.12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26.12</v>
      </c>
      <c r="AL91" s="8">
        <f t="shared" si="35"/>
        <v>211.88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211.88</v>
      </c>
      <c r="AT91" s="8">
        <v>30.81</v>
      </c>
      <c r="AU91" s="8">
        <v>25.15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26.12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26.12</v>
      </c>
      <c r="BL91" s="8">
        <f t="shared" si="53"/>
        <v>30.81</v>
      </c>
      <c r="BM91" s="8">
        <f t="shared" si="54"/>
        <v>25.15</v>
      </c>
      <c r="BN91" s="8">
        <f t="shared" si="55"/>
        <v>32</v>
      </c>
      <c r="BO91" s="8">
        <f t="shared" si="56"/>
        <v>26.12</v>
      </c>
      <c r="BP91" s="139">
        <f t="shared" si="57"/>
        <v>-1.1900000000000013</v>
      </c>
      <c r="BQ91" s="139">
        <f t="shared" si="58"/>
        <v>-0.97000000000000242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1010</v>
      </c>
      <c r="G92" s="16">
        <f>'[3]06'!G94</f>
        <v>0</v>
      </c>
      <c r="H92" s="17">
        <f t="shared" si="59"/>
        <v>1330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26.12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26.12</v>
      </c>
      <c r="AL92" s="8">
        <f t="shared" si="35"/>
        <v>211.88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211.88</v>
      </c>
      <c r="AT92" s="8">
        <v>30.81</v>
      </c>
      <c r="AU92" s="8">
        <v>25.15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26.12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26.12</v>
      </c>
      <c r="BL92" s="8">
        <f t="shared" si="53"/>
        <v>30.81</v>
      </c>
      <c r="BM92" s="8">
        <f t="shared" si="54"/>
        <v>25.15</v>
      </c>
      <c r="BN92" s="8">
        <f t="shared" si="55"/>
        <v>32</v>
      </c>
      <c r="BO92" s="8">
        <f t="shared" si="56"/>
        <v>26.12</v>
      </c>
      <c r="BP92" s="139">
        <f t="shared" si="57"/>
        <v>-1.1900000000000013</v>
      </c>
      <c r="BQ92" s="139">
        <f t="shared" si="58"/>
        <v>-0.97000000000000242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1010</v>
      </c>
      <c r="G93" s="16">
        <f>'[3]06'!G95</f>
        <v>0</v>
      </c>
      <c r="H93" s="17">
        <f t="shared" si="59"/>
        <v>1330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26.12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26.12</v>
      </c>
      <c r="AL93" s="8">
        <f t="shared" si="35"/>
        <v>211.88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211.88</v>
      </c>
      <c r="AT93" s="8">
        <v>30.81</v>
      </c>
      <c r="AU93" s="8">
        <v>25.15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26.12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26.12</v>
      </c>
      <c r="BL93" s="8">
        <f t="shared" si="53"/>
        <v>30.81</v>
      </c>
      <c r="BM93" s="8">
        <f t="shared" si="54"/>
        <v>25.15</v>
      </c>
      <c r="BN93" s="8">
        <f t="shared" si="55"/>
        <v>32</v>
      </c>
      <c r="BO93" s="8">
        <f t="shared" si="56"/>
        <v>26.12</v>
      </c>
      <c r="BP93" s="139">
        <f t="shared" si="57"/>
        <v>-1.1900000000000013</v>
      </c>
      <c r="BQ93" s="139">
        <f t="shared" si="58"/>
        <v>-0.97000000000000242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1010</v>
      </c>
      <c r="G94" s="16">
        <f>'[3]06'!G96</f>
        <v>0</v>
      </c>
      <c r="H94" s="17">
        <f t="shared" si="59"/>
        <v>1330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26.12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26.12</v>
      </c>
      <c r="AL94" s="8">
        <f t="shared" si="35"/>
        <v>211.88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211.88</v>
      </c>
      <c r="AT94" s="8">
        <v>30.81</v>
      </c>
      <c r="AU94" s="8">
        <v>25.15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26.12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26.12</v>
      </c>
      <c r="BL94" s="8">
        <f t="shared" si="53"/>
        <v>30.81</v>
      </c>
      <c r="BM94" s="8">
        <f t="shared" si="54"/>
        <v>25.15</v>
      </c>
      <c r="BN94" s="8">
        <f t="shared" si="55"/>
        <v>32</v>
      </c>
      <c r="BO94" s="8">
        <f t="shared" si="56"/>
        <v>26.12</v>
      </c>
      <c r="BP94" s="139">
        <f t="shared" si="57"/>
        <v>-1.1900000000000013</v>
      </c>
      <c r="BQ94" s="139">
        <f t="shared" si="58"/>
        <v>-0.97000000000000242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1010</v>
      </c>
      <c r="G95" s="16">
        <f>'[3]06'!G97</f>
        <v>0</v>
      </c>
      <c r="H95" s="17">
        <f t="shared" si="59"/>
        <v>1330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26.12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26.12</v>
      </c>
      <c r="AL95" s="8">
        <f t="shared" si="35"/>
        <v>211.88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211.88</v>
      </c>
      <c r="AT95" s="8">
        <v>30.81</v>
      </c>
      <c r="AU95" s="8">
        <v>25.15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26.12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26.12</v>
      </c>
      <c r="BL95" s="8">
        <f t="shared" si="53"/>
        <v>30.81</v>
      </c>
      <c r="BM95" s="8">
        <f t="shared" si="54"/>
        <v>25.15</v>
      </c>
      <c r="BN95" s="8">
        <f t="shared" si="55"/>
        <v>32</v>
      </c>
      <c r="BO95" s="8">
        <f t="shared" si="56"/>
        <v>26.12</v>
      </c>
      <c r="BP95" s="139">
        <f t="shared" si="57"/>
        <v>-1.1900000000000013</v>
      </c>
      <c r="BQ95" s="139">
        <f t="shared" si="58"/>
        <v>-0.97000000000000242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1010</v>
      </c>
      <c r="G96" s="16">
        <f>'[3]06'!G98</f>
        <v>0</v>
      </c>
      <c r="H96" s="17">
        <f t="shared" si="59"/>
        <v>1330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26.12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26.12</v>
      </c>
      <c r="AL96" s="8">
        <f t="shared" si="35"/>
        <v>211.88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211.88</v>
      </c>
      <c r="AT96" s="8">
        <v>30.81</v>
      </c>
      <c r="AU96" s="8">
        <v>25.15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26.12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26.12</v>
      </c>
      <c r="BL96" s="8">
        <f t="shared" si="53"/>
        <v>30.81</v>
      </c>
      <c r="BM96" s="8">
        <f t="shared" si="54"/>
        <v>25.15</v>
      </c>
      <c r="BN96" s="8">
        <f t="shared" si="55"/>
        <v>32</v>
      </c>
      <c r="BO96" s="8">
        <f t="shared" si="56"/>
        <v>26.12</v>
      </c>
      <c r="BP96" s="139">
        <f t="shared" si="57"/>
        <v>-1.1900000000000013</v>
      </c>
      <c r="BQ96" s="139">
        <f t="shared" si="58"/>
        <v>-0.97000000000000242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1010</v>
      </c>
      <c r="G97" s="16">
        <f>'[3]06'!G99</f>
        <v>0</v>
      </c>
      <c r="H97" s="17">
        <f t="shared" si="59"/>
        <v>1330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26.12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26.12</v>
      </c>
      <c r="AL97" s="8">
        <f t="shared" si="35"/>
        <v>211.88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211.88</v>
      </c>
      <c r="AT97" s="8">
        <v>30.81</v>
      </c>
      <c r="AU97" s="8">
        <v>25.15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26.12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26.12</v>
      </c>
      <c r="BL97" s="8">
        <f t="shared" si="53"/>
        <v>30.81</v>
      </c>
      <c r="BM97" s="8">
        <f t="shared" si="54"/>
        <v>25.15</v>
      </c>
      <c r="BN97" s="8">
        <f t="shared" si="55"/>
        <v>32</v>
      </c>
      <c r="BO97" s="8">
        <f t="shared" si="56"/>
        <v>26.12</v>
      </c>
      <c r="BP97" s="139">
        <f t="shared" si="57"/>
        <v>-1.1900000000000013</v>
      </c>
      <c r="BQ97" s="139">
        <f t="shared" si="58"/>
        <v>-0.97000000000000242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1010</v>
      </c>
      <c r="G98" s="16">
        <f>'[3]06'!G100</f>
        <v>0</v>
      </c>
      <c r="H98" s="17">
        <f t="shared" si="59"/>
        <v>1330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26.12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26.12</v>
      </c>
      <c r="AL98" s="8">
        <f t="shared" si="35"/>
        <v>211.88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211.88</v>
      </c>
      <c r="AT98" s="8">
        <v>30.81</v>
      </c>
      <c r="AU98" s="8">
        <v>25.15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26.12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26.12</v>
      </c>
      <c r="BL98" s="8">
        <f t="shared" si="53"/>
        <v>30.81</v>
      </c>
      <c r="BM98" s="8">
        <f t="shared" si="54"/>
        <v>25.15</v>
      </c>
      <c r="BN98" s="8">
        <f t="shared" si="55"/>
        <v>32</v>
      </c>
      <c r="BO98" s="8">
        <f t="shared" si="56"/>
        <v>26.12</v>
      </c>
      <c r="BP98" s="139">
        <f t="shared" si="57"/>
        <v>-1.1900000000000013</v>
      </c>
      <c r="BQ98" s="139">
        <f t="shared" si="58"/>
        <v>-0.97000000000000242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6.4863050000000007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6.4863050000000007</v>
      </c>
      <c r="P99" s="15">
        <f t="shared" si="62"/>
        <v>2.4E-2</v>
      </c>
      <c r="Q99" s="15">
        <f t="shared" si="62"/>
        <v>6.4863050000000007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6.4863050000000007</v>
      </c>
      <c r="X99" s="15">
        <f t="shared" si="62"/>
        <v>0.70726500000000003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0.70726500000000003</v>
      </c>
      <c r="AE99" s="15">
        <f t="shared" si="62"/>
        <v>0.65476999999999863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0.65476999999999863</v>
      </c>
      <c r="AL99" s="15">
        <f t="shared" si="62"/>
        <v>5.1242699999999983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5.1242699999999983</v>
      </c>
      <c r="AS99" s="15">
        <f t="shared" si="62"/>
        <v>0</v>
      </c>
      <c r="AT99" s="15">
        <f t="shared" si="62"/>
        <v>0.68416999999999917</v>
      </c>
      <c r="AU99" s="15">
        <f t="shared" si="62"/>
        <v>0.63647000000000087</v>
      </c>
      <c r="AV99" s="15">
        <f t="shared" si="62"/>
        <v>0</v>
      </c>
      <c r="AW99" s="15">
        <f t="shared" si="62"/>
        <v>0.70726500000000003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0.70726500000000003</v>
      </c>
      <c r="BD99" s="15">
        <f t="shared" si="62"/>
        <v>0.65476999999999863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0.65476999999999863</v>
      </c>
      <c r="BK99" s="15"/>
      <c r="BL99" s="15">
        <f t="shared" si="63"/>
        <v>0.68416999999999917</v>
      </c>
      <c r="BM99" s="15">
        <f t="shared" si="63"/>
        <v>0.63647000000000087</v>
      </c>
      <c r="BN99" s="15">
        <f t="shared" si="63"/>
        <v>0.70726500000000003</v>
      </c>
      <c r="BO99" s="15">
        <f t="shared" si="63"/>
        <v>0.65476999999999863</v>
      </c>
      <c r="BP99" s="15">
        <f t="shared" si="63"/>
        <v>-2.3094999999999966E-2</v>
      </c>
      <c r="BQ99" s="15">
        <f t="shared" si="63"/>
        <v>-1.8299999999999973E-2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211.88</v>
      </c>
      <c r="E27">
        <f>BAWANA!AM27</f>
        <v>0</v>
      </c>
      <c r="F27">
        <f t="shared" si="4"/>
        <v>256</v>
      </c>
      <c r="G27">
        <f t="shared" si="5"/>
        <v>211.88</v>
      </c>
      <c r="H27" s="112"/>
      <c r="I27">
        <f>BRPL_EOD!AI27+BRPL_EOD!AJ27</f>
        <v>84</v>
      </c>
      <c r="J27">
        <f>BYPL_EOD!AI27+BYPL_EOD!AJ27</f>
        <v>47.01</v>
      </c>
      <c r="K27">
        <f>MES_EOD!AI27+MES_EOD!AJ27</f>
        <v>5</v>
      </c>
      <c r="L27">
        <f>NDMC_EOD!AI27+NDMC_EOD!AJ27</f>
        <v>19.059999999999999</v>
      </c>
      <c r="M27">
        <f>TPDDL_EOD!AI27+TPDDL_EOD!AJ27</f>
        <v>56.81</v>
      </c>
      <c r="N27">
        <f t="shared" si="0"/>
        <v>211.88</v>
      </c>
      <c r="O27" s="112">
        <f t="shared" si="1"/>
        <v>0</v>
      </c>
      <c r="P27">
        <v>84</v>
      </c>
      <c r="Q27">
        <v>47.01</v>
      </c>
      <c r="R27">
        <v>5</v>
      </c>
      <c r="S27">
        <v>19.059999999999999</v>
      </c>
      <c r="T27">
        <v>56.81</v>
      </c>
      <c r="U27" s="114">
        <f t="shared" si="2"/>
        <v>211.88</v>
      </c>
      <c r="V27" s="112">
        <f t="shared" si="3"/>
        <v>0</v>
      </c>
      <c r="Y27">
        <f>BAWANA!AW27+BAWANA!AX27</f>
        <v>26.12</v>
      </c>
      <c r="Z27">
        <f>BAWANA!BD27+BAWANA!BE27</f>
        <v>32</v>
      </c>
      <c r="AA27">
        <f>BAWANA!X27+BAWANA!Y27</f>
        <v>26.12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211.88</v>
      </c>
      <c r="E28">
        <f>BAWANA!AM28</f>
        <v>0</v>
      </c>
      <c r="F28">
        <f t="shared" si="4"/>
        <v>256</v>
      </c>
      <c r="G28">
        <f t="shared" si="5"/>
        <v>211.88</v>
      </c>
      <c r="H28" s="112"/>
      <c r="I28">
        <f>BRPL_EOD!AI28+BRPL_EOD!AJ28</f>
        <v>84</v>
      </c>
      <c r="J28">
        <f>BYPL_EOD!AI28+BYPL_EOD!AJ28</f>
        <v>47.01</v>
      </c>
      <c r="K28">
        <f>MES_EOD!AI28+MES_EOD!AJ28</f>
        <v>5</v>
      </c>
      <c r="L28">
        <f>NDMC_EOD!AI28+NDMC_EOD!AJ28</f>
        <v>19.059999999999999</v>
      </c>
      <c r="M28">
        <f>TPDDL_EOD!AI28+TPDDL_EOD!AJ28</f>
        <v>56.81</v>
      </c>
      <c r="N28">
        <f t="shared" si="0"/>
        <v>211.88</v>
      </c>
      <c r="O28" s="112">
        <f t="shared" si="1"/>
        <v>0</v>
      </c>
      <c r="P28">
        <v>84</v>
      </c>
      <c r="Q28">
        <v>47.01</v>
      </c>
      <c r="R28">
        <v>5</v>
      </c>
      <c r="S28">
        <v>19.059999999999999</v>
      </c>
      <c r="T28">
        <v>56.81</v>
      </c>
      <c r="U28" s="114">
        <f t="shared" si="2"/>
        <v>211.88</v>
      </c>
      <c r="V28" s="112">
        <f t="shared" si="3"/>
        <v>0</v>
      </c>
      <c r="Y28">
        <f>BAWANA!AW28+BAWANA!AX28</f>
        <v>26.12</v>
      </c>
      <c r="Z28">
        <f>BAWANA!BD28+BAWANA!BE28</f>
        <v>32</v>
      </c>
      <c r="AA28">
        <f>BAWANA!X28+BAWANA!Y28</f>
        <v>26.12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211.88</v>
      </c>
      <c r="E29">
        <f>BAWANA!AM29</f>
        <v>0</v>
      </c>
      <c r="F29">
        <f t="shared" si="4"/>
        <v>256</v>
      </c>
      <c r="G29">
        <f t="shared" si="5"/>
        <v>211.88</v>
      </c>
      <c r="H29" s="112"/>
      <c r="I29">
        <f>BRPL_EOD!AI29+BRPL_EOD!AJ29</f>
        <v>84</v>
      </c>
      <c r="J29">
        <f>BYPL_EOD!AI29+BYPL_EOD!AJ29</f>
        <v>47.01</v>
      </c>
      <c r="K29">
        <f>MES_EOD!AI29+MES_EOD!AJ29</f>
        <v>5</v>
      </c>
      <c r="L29">
        <f>NDMC_EOD!AI29+NDMC_EOD!AJ29</f>
        <v>19.059999999999999</v>
      </c>
      <c r="M29">
        <f>TPDDL_EOD!AI29+TPDDL_EOD!AJ29</f>
        <v>56.81</v>
      </c>
      <c r="N29">
        <f t="shared" si="0"/>
        <v>211.88</v>
      </c>
      <c r="O29" s="112">
        <f t="shared" si="1"/>
        <v>0</v>
      </c>
      <c r="P29">
        <v>84</v>
      </c>
      <c r="Q29">
        <v>47.01</v>
      </c>
      <c r="R29">
        <v>5</v>
      </c>
      <c r="S29">
        <v>19.059999999999999</v>
      </c>
      <c r="T29">
        <v>56.81</v>
      </c>
      <c r="U29" s="114">
        <f t="shared" si="2"/>
        <v>211.88</v>
      </c>
      <c r="V29" s="112">
        <f t="shared" si="3"/>
        <v>0</v>
      </c>
      <c r="Y29">
        <f>BAWANA!AW29+BAWANA!AX29</f>
        <v>26.12</v>
      </c>
      <c r="Z29">
        <f>BAWANA!BD29+BAWANA!BE29</f>
        <v>32</v>
      </c>
      <c r="AA29">
        <f>BAWANA!X29+BAWANA!Y29</f>
        <v>26.12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211.88</v>
      </c>
      <c r="E30">
        <f>BAWANA!AM30</f>
        <v>0</v>
      </c>
      <c r="F30">
        <f t="shared" si="4"/>
        <v>256</v>
      </c>
      <c r="G30">
        <f t="shared" si="5"/>
        <v>211.88</v>
      </c>
      <c r="H30" s="112"/>
      <c r="I30">
        <f>BRPL_EOD!AI30+BRPL_EOD!AJ30</f>
        <v>84</v>
      </c>
      <c r="J30">
        <f>BYPL_EOD!AI30+BYPL_EOD!AJ30</f>
        <v>47.01</v>
      </c>
      <c r="K30">
        <f>MES_EOD!AI30+MES_EOD!AJ30</f>
        <v>5</v>
      </c>
      <c r="L30">
        <f>NDMC_EOD!AI30+NDMC_EOD!AJ30</f>
        <v>19.059999999999999</v>
      </c>
      <c r="M30">
        <f>TPDDL_EOD!AI30+TPDDL_EOD!AJ30</f>
        <v>56.81</v>
      </c>
      <c r="N30">
        <f t="shared" si="0"/>
        <v>211.88</v>
      </c>
      <c r="O30" s="112">
        <f t="shared" si="1"/>
        <v>0</v>
      </c>
      <c r="P30">
        <v>84</v>
      </c>
      <c r="Q30">
        <v>47.01</v>
      </c>
      <c r="R30">
        <v>5</v>
      </c>
      <c r="S30">
        <v>19.059999999999999</v>
      </c>
      <c r="T30">
        <v>56.81</v>
      </c>
      <c r="U30" s="114">
        <f t="shared" si="2"/>
        <v>211.88</v>
      </c>
      <c r="V30" s="112">
        <f t="shared" si="3"/>
        <v>0</v>
      </c>
      <c r="Y30">
        <f>BAWANA!AW30+BAWANA!AX30</f>
        <v>26.12</v>
      </c>
      <c r="Z30">
        <f>BAWANA!BD30+BAWANA!BE30</f>
        <v>32</v>
      </c>
      <c r="AA30">
        <f>BAWANA!X30+BAWANA!Y30</f>
        <v>26.12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211.88</v>
      </c>
      <c r="E31">
        <f>BAWANA!AM31</f>
        <v>0</v>
      </c>
      <c r="F31">
        <f t="shared" si="4"/>
        <v>256</v>
      </c>
      <c r="G31">
        <f t="shared" si="5"/>
        <v>211.88</v>
      </c>
      <c r="H31" s="112"/>
      <c r="I31">
        <f>BRPL_EOD!AI31+BRPL_EOD!AJ31</f>
        <v>84</v>
      </c>
      <c r="J31">
        <f>BYPL_EOD!AI31+BYPL_EOD!AJ31</f>
        <v>47.01</v>
      </c>
      <c r="K31">
        <f>MES_EOD!AI31+MES_EOD!AJ31</f>
        <v>5</v>
      </c>
      <c r="L31">
        <f>NDMC_EOD!AI31+NDMC_EOD!AJ31</f>
        <v>19.059999999999999</v>
      </c>
      <c r="M31">
        <f>TPDDL_EOD!AI31+TPDDL_EOD!AJ31</f>
        <v>56.81</v>
      </c>
      <c r="N31">
        <f t="shared" si="0"/>
        <v>211.88</v>
      </c>
      <c r="O31" s="112">
        <f t="shared" si="1"/>
        <v>0</v>
      </c>
      <c r="P31">
        <v>84</v>
      </c>
      <c r="Q31">
        <v>47.01</v>
      </c>
      <c r="R31">
        <v>5</v>
      </c>
      <c r="S31">
        <v>19.059999999999999</v>
      </c>
      <c r="T31">
        <v>56.81</v>
      </c>
      <c r="U31" s="114">
        <f t="shared" si="2"/>
        <v>211.88</v>
      </c>
      <c r="V31" s="112">
        <f t="shared" si="3"/>
        <v>0</v>
      </c>
      <c r="Y31">
        <f>BAWANA!AW31+BAWANA!AX31</f>
        <v>26.12</v>
      </c>
      <c r="Z31">
        <f>BAWANA!BD31+BAWANA!BE31</f>
        <v>32</v>
      </c>
      <c r="AA31">
        <f>BAWANA!X31+BAWANA!Y31</f>
        <v>26.12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211.88</v>
      </c>
      <c r="E32">
        <f>BAWANA!AM32</f>
        <v>0</v>
      </c>
      <c r="F32">
        <f t="shared" si="4"/>
        <v>256</v>
      </c>
      <c r="G32">
        <f t="shared" si="5"/>
        <v>211.88</v>
      </c>
      <c r="H32" s="112"/>
      <c r="I32">
        <f>BRPL_EOD!AI32+BRPL_EOD!AJ32</f>
        <v>84</v>
      </c>
      <c r="J32">
        <f>BYPL_EOD!AI32+BYPL_EOD!AJ32</f>
        <v>47.01</v>
      </c>
      <c r="K32">
        <f>MES_EOD!AI32+MES_EOD!AJ32</f>
        <v>5</v>
      </c>
      <c r="L32">
        <f>NDMC_EOD!AI32+NDMC_EOD!AJ32</f>
        <v>19.059999999999999</v>
      </c>
      <c r="M32">
        <f>TPDDL_EOD!AI32+TPDDL_EOD!AJ32</f>
        <v>56.81</v>
      </c>
      <c r="N32">
        <f t="shared" si="0"/>
        <v>211.88</v>
      </c>
      <c r="O32" s="112">
        <f t="shared" si="1"/>
        <v>0</v>
      </c>
      <c r="P32">
        <v>84</v>
      </c>
      <c r="Q32">
        <v>47.01</v>
      </c>
      <c r="R32">
        <v>5</v>
      </c>
      <c r="S32">
        <v>19.059999999999999</v>
      </c>
      <c r="T32">
        <v>56.81</v>
      </c>
      <c r="U32" s="114">
        <f t="shared" si="2"/>
        <v>211.88</v>
      </c>
      <c r="V32" s="112">
        <f t="shared" si="3"/>
        <v>0</v>
      </c>
      <c r="Y32">
        <f>BAWANA!AW32+BAWANA!AX32</f>
        <v>26.12</v>
      </c>
      <c r="Z32">
        <f>BAWANA!BD32+BAWANA!BE32</f>
        <v>32</v>
      </c>
      <c r="AA32">
        <f>BAWANA!X32+BAWANA!Y32</f>
        <v>26.12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211.88</v>
      </c>
      <c r="E33">
        <f>BAWANA!AM33</f>
        <v>0</v>
      </c>
      <c r="F33">
        <f t="shared" si="4"/>
        <v>256</v>
      </c>
      <c r="G33">
        <f t="shared" si="5"/>
        <v>211.88</v>
      </c>
      <c r="H33" s="112"/>
      <c r="I33">
        <f>BRPL_EOD!AI33+BRPL_EOD!AJ33</f>
        <v>84</v>
      </c>
      <c r="J33">
        <f>BYPL_EOD!AI33+BYPL_EOD!AJ33</f>
        <v>47.01</v>
      </c>
      <c r="K33">
        <f>MES_EOD!AI33+MES_EOD!AJ33</f>
        <v>5</v>
      </c>
      <c r="L33">
        <f>NDMC_EOD!AI33+NDMC_EOD!AJ33</f>
        <v>19.059999999999999</v>
      </c>
      <c r="M33">
        <f>TPDDL_EOD!AI33+TPDDL_EOD!AJ33</f>
        <v>56.81</v>
      </c>
      <c r="N33">
        <f t="shared" si="0"/>
        <v>211.88</v>
      </c>
      <c r="O33" s="112">
        <f t="shared" si="1"/>
        <v>0</v>
      </c>
      <c r="P33">
        <v>84</v>
      </c>
      <c r="Q33">
        <v>47.01</v>
      </c>
      <c r="R33">
        <v>5</v>
      </c>
      <c r="S33">
        <v>19.059999999999999</v>
      </c>
      <c r="T33">
        <v>56.81</v>
      </c>
      <c r="U33" s="114">
        <f t="shared" si="2"/>
        <v>211.88</v>
      </c>
      <c r="V33" s="112">
        <f t="shared" si="3"/>
        <v>0</v>
      </c>
      <c r="Y33">
        <f>BAWANA!AW33+BAWANA!AX33</f>
        <v>26.12</v>
      </c>
      <c r="Z33">
        <f>BAWANA!BD33+BAWANA!BE33</f>
        <v>32</v>
      </c>
      <c r="AA33">
        <f>BAWANA!X33+BAWANA!Y33</f>
        <v>26.12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211.88</v>
      </c>
      <c r="E34">
        <f>BAWANA!AM34</f>
        <v>0</v>
      </c>
      <c r="F34">
        <f t="shared" si="4"/>
        <v>256</v>
      </c>
      <c r="G34">
        <f t="shared" si="5"/>
        <v>211.88</v>
      </c>
      <c r="H34" s="112"/>
      <c r="I34">
        <f>BRPL_EOD!AI34+BRPL_EOD!AJ34</f>
        <v>84</v>
      </c>
      <c r="J34">
        <f>BYPL_EOD!AI34+BYPL_EOD!AJ34</f>
        <v>47.01</v>
      </c>
      <c r="K34">
        <f>MES_EOD!AI34+MES_EOD!AJ34</f>
        <v>5</v>
      </c>
      <c r="L34">
        <f>NDMC_EOD!AI34+NDMC_EOD!AJ34</f>
        <v>19.059999999999999</v>
      </c>
      <c r="M34">
        <f>TPDDL_EOD!AI34+TPDDL_EOD!AJ34</f>
        <v>56.81</v>
      </c>
      <c r="N34">
        <f t="shared" si="0"/>
        <v>211.88</v>
      </c>
      <c r="O34" s="112">
        <f t="shared" si="1"/>
        <v>0</v>
      </c>
      <c r="P34">
        <v>84</v>
      </c>
      <c r="Q34">
        <v>47.01</v>
      </c>
      <c r="R34">
        <v>5</v>
      </c>
      <c r="S34">
        <v>19.059999999999999</v>
      </c>
      <c r="T34">
        <v>56.81</v>
      </c>
      <c r="U34" s="114">
        <f t="shared" si="2"/>
        <v>211.88</v>
      </c>
      <c r="V34" s="112">
        <f t="shared" si="3"/>
        <v>0</v>
      </c>
      <c r="Y34">
        <f>BAWANA!AW34+BAWANA!AX34</f>
        <v>26.12</v>
      </c>
      <c r="Z34">
        <f>BAWANA!BD34+BAWANA!BE34</f>
        <v>32</v>
      </c>
      <c r="AA34">
        <f>BAWANA!X34+BAWANA!Y34</f>
        <v>26.12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218.61</v>
      </c>
      <c r="E35">
        <f>BAWANA!AM35</f>
        <v>0</v>
      </c>
      <c r="F35">
        <f t="shared" si="4"/>
        <v>256</v>
      </c>
      <c r="G35">
        <f t="shared" si="5"/>
        <v>218.61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50</v>
      </c>
      <c r="N35">
        <f t="shared" si="0"/>
        <v>218.61</v>
      </c>
      <c r="O35" s="112">
        <f t="shared" si="1"/>
        <v>0</v>
      </c>
      <c r="P35">
        <v>99.61</v>
      </c>
      <c r="Q35">
        <v>45</v>
      </c>
      <c r="R35">
        <v>5</v>
      </c>
      <c r="S35">
        <v>19</v>
      </c>
      <c r="T35">
        <v>50</v>
      </c>
      <c r="U35" s="114">
        <f t="shared" si="2"/>
        <v>218.61</v>
      </c>
      <c r="V35" s="112">
        <f t="shared" si="3"/>
        <v>0</v>
      </c>
      <c r="Y35">
        <f>BAWANA!AW35+BAWANA!AX35</f>
        <v>19.39</v>
      </c>
      <c r="Z35">
        <f>BAWANA!BD35+BAWANA!BE35</f>
        <v>32</v>
      </c>
      <c r="AA35">
        <f>BAWANA!X35+BAWANA!Y35</f>
        <v>19.39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218.61</v>
      </c>
      <c r="E36">
        <f>BAWANA!AM36</f>
        <v>0</v>
      </c>
      <c r="F36">
        <f t="shared" si="4"/>
        <v>256</v>
      </c>
      <c r="G36">
        <f t="shared" si="5"/>
        <v>218.61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50</v>
      </c>
      <c r="N36">
        <f t="shared" si="0"/>
        <v>218.61</v>
      </c>
      <c r="O36" s="112">
        <f t="shared" si="1"/>
        <v>0</v>
      </c>
      <c r="P36">
        <v>99.61</v>
      </c>
      <c r="Q36">
        <v>45</v>
      </c>
      <c r="R36">
        <v>5</v>
      </c>
      <c r="S36">
        <v>19</v>
      </c>
      <c r="T36">
        <v>50</v>
      </c>
      <c r="U36" s="114">
        <f t="shared" si="2"/>
        <v>218.61</v>
      </c>
      <c r="V36" s="112">
        <f t="shared" si="3"/>
        <v>0</v>
      </c>
      <c r="Y36">
        <f>BAWANA!AW36+BAWANA!AX36</f>
        <v>19.39</v>
      </c>
      <c r="Z36">
        <f>BAWANA!BD36+BAWANA!BE36</f>
        <v>32</v>
      </c>
      <c r="AA36">
        <f>BAWANA!X36+BAWANA!Y36</f>
        <v>19.39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218.61</v>
      </c>
      <c r="E37">
        <f>BAWANA!AM37</f>
        <v>0</v>
      </c>
      <c r="F37">
        <f t="shared" si="4"/>
        <v>256</v>
      </c>
      <c r="G37">
        <f t="shared" si="5"/>
        <v>218.61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50</v>
      </c>
      <c r="N37">
        <f t="shared" si="0"/>
        <v>218.61</v>
      </c>
      <c r="O37" s="112">
        <f t="shared" si="1"/>
        <v>0</v>
      </c>
      <c r="P37">
        <v>99.61</v>
      </c>
      <c r="Q37">
        <v>45</v>
      </c>
      <c r="R37">
        <v>5</v>
      </c>
      <c r="S37">
        <v>19</v>
      </c>
      <c r="T37">
        <v>50</v>
      </c>
      <c r="U37" s="114">
        <f t="shared" si="2"/>
        <v>218.61</v>
      </c>
      <c r="V37" s="112">
        <f t="shared" si="3"/>
        <v>0</v>
      </c>
      <c r="Y37">
        <f>BAWANA!AW37+BAWANA!AX37</f>
        <v>19.39</v>
      </c>
      <c r="Z37">
        <f>BAWANA!BD37+BAWANA!BE37</f>
        <v>32</v>
      </c>
      <c r="AA37">
        <f>BAWANA!X37+BAWANA!Y37</f>
        <v>19.39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218.61</v>
      </c>
      <c r="E38">
        <f>BAWANA!AM38</f>
        <v>0</v>
      </c>
      <c r="F38">
        <f t="shared" si="4"/>
        <v>256</v>
      </c>
      <c r="G38">
        <f t="shared" si="5"/>
        <v>218.61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50</v>
      </c>
      <c r="N38">
        <f t="shared" si="0"/>
        <v>218.61</v>
      </c>
      <c r="O38" s="112">
        <f t="shared" si="1"/>
        <v>0</v>
      </c>
      <c r="P38">
        <v>99.61</v>
      </c>
      <c r="Q38">
        <v>45</v>
      </c>
      <c r="R38">
        <v>5</v>
      </c>
      <c r="S38">
        <v>19</v>
      </c>
      <c r="T38">
        <v>50</v>
      </c>
      <c r="U38" s="114">
        <f t="shared" si="2"/>
        <v>218.61</v>
      </c>
      <c r="V38" s="112">
        <f t="shared" si="3"/>
        <v>0</v>
      </c>
      <c r="Y38">
        <f>BAWANA!AW38+BAWANA!AX38</f>
        <v>19.39</v>
      </c>
      <c r="Z38">
        <f>BAWANA!BD38+BAWANA!BE38</f>
        <v>32</v>
      </c>
      <c r="AA38">
        <f>BAWANA!X38+BAWANA!Y38</f>
        <v>19.39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218.61</v>
      </c>
      <c r="E39">
        <f>BAWANA!AM39</f>
        <v>0</v>
      </c>
      <c r="F39">
        <f t="shared" si="4"/>
        <v>256</v>
      </c>
      <c r="G39">
        <f t="shared" si="5"/>
        <v>218.61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50</v>
      </c>
      <c r="N39">
        <f t="shared" si="0"/>
        <v>218.61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50</v>
      </c>
      <c r="U39" s="114">
        <f t="shared" si="2"/>
        <v>218.61</v>
      </c>
      <c r="V39" s="112">
        <f t="shared" si="3"/>
        <v>0</v>
      </c>
      <c r="Y39">
        <f>BAWANA!AW39+BAWANA!AX39</f>
        <v>19.39</v>
      </c>
      <c r="Z39">
        <f>BAWANA!BD39+BAWANA!BE39</f>
        <v>32</v>
      </c>
      <c r="AA39">
        <f>BAWANA!X39+BAWANA!Y39</f>
        <v>19.39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218.61</v>
      </c>
      <c r="E40">
        <f>BAWANA!AM40</f>
        <v>0</v>
      </c>
      <c r="F40">
        <f t="shared" si="4"/>
        <v>256</v>
      </c>
      <c r="G40">
        <f t="shared" si="5"/>
        <v>218.61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50</v>
      </c>
      <c r="N40">
        <f t="shared" si="0"/>
        <v>218.61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50</v>
      </c>
      <c r="U40" s="114">
        <f t="shared" si="2"/>
        <v>218.61</v>
      </c>
      <c r="V40" s="112">
        <f t="shared" si="3"/>
        <v>0</v>
      </c>
      <c r="Y40">
        <f>BAWANA!AW40+BAWANA!AX40</f>
        <v>19.39</v>
      </c>
      <c r="Z40">
        <f>BAWANA!BD40+BAWANA!BE40</f>
        <v>32</v>
      </c>
      <c r="AA40">
        <f>BAWANA!X40+BAWANA!Y40</f>
        <v>19.39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218.61</v>
      </c>
      <c r="E41">
        <f>BAWANA!AM41</f>
        <v>0</v>
      </c>
      <c r="F41">
        <f t="shared" si="4"/>
        <v>256</v>
      </c>
      <c r="G41">
        <f t="shared" si="5"/>
        <v>218.61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50</v>
      </c>
      <c r="N41">
        <f t="shared" si="0"/>
        <v>218.61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50</v>
      </c>
      <c r="U41" s="114">
        <f t="shared" si="2"/>
        <v>218.61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218.61</v>
      </c>
      <c r="E42">
        <f>BAWANA!AM42</f>
        <v>0</v>
      </c>
      <c r="F42">
        <f t="shared" si="4"/>
        <v>256</v>
      </c>
      <c r="G42">
        <f t="shared" si="5"/>
        <v>218.61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50</v>
      </c>
      <c r="N42">
        <f t="shared" si="0"/>
        <v>218.61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50</v>
      </c>
      <c r="U42" s="114">
        <f t="shared" si="2"/>
        <v>218.61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53</v>
      </c>
      <c r="N43">
        <f t="shared" si="0"/>
        <v>206</v>
      </c>
      <c r="O43" s="112">
        <f t="shared" si="1"/>
        <v>0</v>
      </c>
      <c r="P43">
        <v>84</v>
      </c>
      <c r="Q43">
        <v>45</v>
      </c>
      <c r="R43">
        <v>5</v>
      </c>
      <c r="S43">
        <v>19</v>
      </c>
      <c r="T43">
        <v>53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53</v>
      </c>
      <c r="N44">
        <f t="shared" si="0"/>
        <v>206</v>
      </c>
      <c r="O44" s="112">
        <f t="shared" si="1"/>
        <v>0</v>
      </c>
      <c r="P44">
        <v>84</v>
      </c>
      <c r="Q44">
        <v>45</v>
      </c>
      <c r="R44">
        <v>5</v>
      </c>
      <c r="S44">
        <v>19</v>
      </c>
      <c r="T44">
        <v>53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84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53</v>
      </c>
      <c r="N45">
        <f t="shared" si="0"/>
        <v>206</v>
      </c>
      <c r="O45" s="112">
        <f t="shared" si="1"/>
        <v>0</v>
      </c>
      <c r="P45">
        <v>84</v>
      </c>
      <c r="Q45">
        <v>45</v>
      </c>
      <c r="R45">
        <v>5</v>
      </c>
      <c r="S45">
        <v>19</v>
      </c>
      <c r="T45">
        <v>53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84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53</v>
      </c>
      <c r="N46">
        <f t="shared" si="0"/>
        <v>206</v>
      </c>
      <c r="O46" s="112">
        <f t="shared" si="1"/>
        <v>0</v>
      </c>
      <c r="P46">
        <v>84</v>
      </c>
      <c r="Q46">
        <v>45</v>
      </c>
      <c r="R46">
        <v>5</v>
      </c>
      <c r="S46">
        <v>19</v>
      </c>
      <c r="T46">
        <v>53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211.88</v>
      </c>
      <c r="E47">
        <f>BAWANA!AM47</f>
        <v>0</v>
      </c>
      <c r="F47">
        <f t="shared" si="4"/>
        <v>256</v>
      </c>
      <c r="G47">
        <f t="shared" si="5"/>
        <v>211.88</v>
      </c>
      <c r="H47" s="112"/>
      <c r="I47">
        <f>BRPL_EOD!AI47+BRPL_EOD!AJ47</f>
        <v>84</v>
      </c>
      <c r="J47">
        <f>BYPL_EOD!AI47+BYPL_EOD!AJ47</f>
        <v>47.01</v>
      </c>
      <c r="K47">
        <f>MES_EOD!AI47+MES_EOD!AJ47</f>
        <v>5</v>
      </c>
      <c r="L47">
        <f>NDMC_EOD!AI47+NDMC_EOD!AJ47</f>
        <v>19.059999999999999</v>
      </c>
      <c r="M47">
        <f>TPDDL_EOD!AI47+TPDDL_EOD!AJ47</f>
        <v>56.81</v>
      </c>
      <c r="N47">
        <f t="shared" si="0"/>
        <v>211.88</v>
      </c>
      <c r="O47" s="112">
        <f t="shared" si="1"/>
        <v>0</v>
      </c>
      <c r="P47">
        <v>84</v>
      </c>
      <c r="Q47">
        <v>47.01</v>
      </c>
      <c r="R47">
        <v>5</v>
      </c>
      <c r="S47">
        <v>19.059999999999999</v>
      </c>
      <c r="T47">
        <v>56.81</v>
      </c>
      <c r="U47" s="114">
        <f t="shared" si="2"/>
        <v>211.88</v>
      </c>
      <c r="V47" s="112">
        <f t="shared" si="3"/>
        <v>0</v>
      </c>
      <c r="Y47">
        <f>BAWANA!AW47+BAWANA!AX47</f>
        <v>32</v>
      </c>
      <c r="Z47">
        <f>BAWANA!BD47+BAWANA!BE47</f>
        <v>26.12</v>
      </c>
      <c r="AA47">
        <f>BAWANA!X47+BAWANA!Y47</f>
        <v>32</v>
      </c>
      <c r="AB47">
        <f>BAWANA!AE47+BAWANA!AF47</f>
        <v>26.12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211.88</v>
      </c>
      <c r="E48">
        <f>BAWANA!AM48</f>
        <v>0</v>
      </c>
      <c r="F48">
        <f t="shared" si="4"/>
        <v>256</v>
      </c>
      <c r="G48">
        <f t="shared" si="5"/>
        <v>211.88</v>
      </c>
      <c r="H48" s="112"/>
      <c r="I48">
        <f>BRPL_EOD!AI48+BRPL_EOD!AJ48</f>
        <v>84</v>
      </c>
      <c r="J48">
        <f>BYPL_EOD!AI48+BYPL_EOD!AJ48</f>
        <v>47.01</v>
      </c>
      <c r="K48">
        <f>MES_EOD!AI48+MES_EOD!AJ48</f>
        <v>5</v>
      </c>
      <c r="L48">
        <f>NDMC_EOD!AI48+NDMC_EOD!AJ48</f>
        <v>19.059999999999999</v>
      </c>
      <c r="M48">
        <f>TPDDL_EOD!AI48+TPDDL_EOD!AJ48</f>
        <v>56.81</v>
      </c>
      <c r="N48">
        <f t="shared" si="0"/>
        <v>211.88</v>
      </c>
      <c r="O48" s="112">
        <f t="shared" si="1"/>
        <v>0</v>
      </c>
      <c r="P48">
        <v>84</v>
      </c>
      <c r="Q48">
        <v>47.01</v>
      </c>
      <c r="R48">
        <v>5</v>
      </c>
      <c r="S48">
        <v>19.059999999999999</v>
      </c>
      <c r="T48">
        <v>56.81</v>
      </c>
      <c r="U48" s="114">
        <f t="shared" si="2"/>
        <v>211.88</v>
      </c>
      <c r="V48" s="112">
        <f t="shared" si="3"/>
        <v>0</v>
      </c>
      <c r="Y48">
        <f>BAWANA!AW48+BAWANA!AX48</f>
        <v>32</v>
      </c>
      <c r="Z48">
        <f>BAWANA!BD48+BAWANA!BE48</f>
        <v>26.12</v>
      </c>
      <c r="AA48">
        <f>BAWANA!X48+BAWANA!Y48</f>
        <v>32</v>
      </c>
      <c r="AB48">
        <f>BAWANA!AE48+BAWANA!AF48</f>
        <v>26.12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211.88</v>
      </c>
      <c r="E49">
        <f>BAWANA!AM49</f>
        <v>0</v>
      </c>
      <c r="F49">
        <f t="shared" si="4"/>
        <v>256</v>
      </c>
      <c r="G49">
        <f t="shared" si="5"/>
        <v>211.88</v>
      </c>
      <c r="H49" s="112"/>
      <c r="I49">
        <f>BRPL_EOD!AI49+BRPL_EOD!AJ49</f>
        <v>84</v>
      </c>
      <c r="J49">
        <f>BYPL_EOD!AI49+BYPL_EOD!AJ49</f>
        <v>47.01</v>
      </c>
      <c r="K49">
        <f>MES_EOD!AI49+MES_EOD!AJ49</f>
        <v>5</v>
      </c>
      <c r="L49">
        <f>NDMC_EOD!AI49+NDMC_EOD!AJ49</f>
        <v>19.059999999999999</v>
      </c>
      <c r="M49">
        <f>TPDDL_EOD!AI49+TPDDL_EOD!AJ49</f>
        <v>56.81</v>
      </c>
      <c r="N49">
        <f t="shared" si="0"/>
        <v>211.88</v>
      </c>
      <c r="O49" s="112">
        <f t="shared" si="1"/>
        <v>0</v>
      </c>
      <c r="P49">
        <v>84</v>
      </c>
      <c r="Q49">
        <v>47.01</v>
      </c>
      <c r="R49">
        <v>5</v>
      </c>
      <c r="S49">
        <v>19.059999999999999</v>
      </c>
      <c r="T49">
        <v>56.81</v>
      </c>
      <c r="U49" s="114">
        <f t="shared" si="2"/>
        <v>211.88</v>
      </c>
      <c r="V49" s="112">
        <f t="shared" si="3"/>
        <v>0</v>
      </c>
      <c r="Y49">
        <f>BAWANA!AW49+BAWANA!AX49</f>
        <v>32</v>
      </c>
      <c r="Z49">
        <f>BAWANA!BD49+BAWANA!BE49</f>
        <v>26.12</v>
      </c>
      <c r="AA49">
        <f>BAWANA!X49+BAWANA!Y49</f>
        <v>32</v>
      </c>
      <c r="AB49">
        <f>BAWANA!AE49+BAWANA!AF49</f>
        <v>26.12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211.88</v>
      </c>
      <c r="E50">
        <f>BAWANA!AM50</f>
        <v>0</v>
      </c>
      <c r="F50">
        <f t="shared" si="4"/>
        <v>256</v>
      </c>
      <c r="G50">
        <f t="shared" si="5"/>
        <v>211.88</v>
      </c>
      <c r="H50" s="112"/>
      <c r="I50">
        <f>BRPL_EOD!AI50+BRPL_EOD!AJ50</f>
        <v>84</v>
      </c>
      <c r="J50">
        <f>BYPL_EOD!AI50+BYPL_EOD!AJ50</f>
        <v>47.01</v>
      </c>
      <c r="K50">
        <f>MES_EOD!AI50+MES_EOD!AJ50</f>
        <v>5</v>
      </c>
      <c r="L50">
        <f>NDMC_EOD!AI50+NDMC_EOD!AJ50</f>
        <v>19.059999999999999</v>
      </c>
      <c r="M50">
        <f>TPDDL_EOD!AI50+TPDDL_EOD!AJ50</f>
        <v>56.81</v>
      </c>
      <c r="N50">
        <f t="shared" si="0"/>
        <v>211.88</v>
      </c>
      <c r="O50" s="112">
        <f t="shared" si="1"/>
        <v>0</v>
      </c>
      <c r="P50">
        <v>84</v>
      </c>
      <c r="Q50">
        <v>47.01</v>
      </c>
      <c r="R50">
        <v>5</v>
      </c>
      <c r="S50">
        <v>19.059999999999999</v>
      </c>
      <c r="T50">
        <v>56.81</v>
      </c>
      <c r="U50" s="114">
        <f t="shared" si="2"/>
        <v>211.88</v>
      </c>
      <c r="V50" s="112">
        <f t="shared" si="3"/>
        <v>0</v>
      </c>
      <c r="Y50">
        <f>BAWANA!AW50+BAWANA!AX50</f>
        <v>32</v>
      </c>
      <c r="Z50">
        <f>BAWANA!BD50+BAWANA!BE50</f>
        <v>26.12</v>
      </c>
      <c r="AA50">
        <f>BAWANA!X50+BAWANA!Y50</f>
        <v>32</v>
      </c>
      <c r="AB50">
        <f>BAWANA!AE50+BAWANA!AF50</f>
        <v>26.12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211.88</v>
      </c>
      <c r="E51">
        <f>BAWANA!AM51</f>
        <v>0</v>
      </c>
      <c r="F51">
        <f t="shared" si="4"/>
        <v>256</v>
      </c>
      <c r="G51">
        <f t="shared" si="5"/>
        <v>211.88</v>
      </c>
      <c r="H51" s="112"/>
      <c r="I51">
        <f>BRPL_EOD!AI51+BRPL_EOD!AJ51</f>
        <v>84</v>
      </c>
      <c r="J51">
        <f>BYPL_EOD!AI51+BYPL_EOD!AJ51</f>
        <v>47.01</v>
      </c>
      <c r="K51">
        <f>MES_EOD!AI51+MES_EOD!AJ51</f>
        <v>5</v>
      </c>
      <c r="L51">
        <f>NDMC_EOD!AI51+NDMC_EOD!AJ51</f>
        <v>19.059999999999999</v>
      </c>
      <c r="M51">
        <f>TPDDL_EOD!AI51+TPDDL_EOD!AJ51</f>
        <v>56.81</v>
      </c>
      <c r="N51">
        <f t="shared" si="0"/>
        <v>211.88</v>
      </c>
      <c r="O51" s="112">
        <f t="shared" si="1"/>
        <v>0</v>
      </c>
      <c r="P51">
        <v>84</v>
      </c>
      <c r="Q51">
        <v>47.01</v>
      </c>
      <c r="R51">
        <v>5</v>
      </c>
      <c r="S51">
        <v>19.059999999999999</v>
      </c>
      <c r="T51">
        <v>56.81</v>
      </c>
      <c r="U51" s="114">
        <f t="shared" si="2"/>
        <v>211.88</v>
      </c>
      <c r="V51" s="112">
        <f t="shared" si="3"/>
        <v>0</v>
      </c>
      <c r="Y51">
        <f>BAWANA!AW51+BAWANA!AX51</f>
        <v>32</v>
      </c>
      <c r="Z51">
        <f>BAWANA!BD51+BAWANA!BE51</f>
        <v>26.12</v>
      </c>
      <c r="AA51">
        <f>BAWANA!X51+BAWANA!Y51</f>
        <v>32</v>
      </c>
      <c r="AB51">
        <f>BAWANA!AE51+BAWANA!AF51</f>
        <v>26.12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211.88</v>
      </c>
      <c r="E52">
        <f>BAWANA!AM52</f>
        <v>0</v>
      </c>
      <c r="F52">
        <f t="shared" si="4"/>
        <v>256</v>
      </c>
      <c r="G52">
        <f t="shared" si="5"/>
        <v>211.88</v>
      </c>
      <c r="H52" s="112"/>
      <c r="I52">
        <f>BRPL_EOD!AI52+BRPL_EOD!AJ52</f>
        <v>84</v>
      </c>
      <c r="J52">
        <f>BYPL_EOD!AI52+BYPL_EOD!AJ52</f>
        <v>47.01</v>
      </c>
      <c r="K52">
        <f>MES_EOD!AI52+MES_EOD!AJ52</f>
        <v>5</v>
      </c>
      <c r="L52">
        <f>NDMC_EOD!AI52+NDMC_EOD!AJ52</f>
        <v>19.059999999999999</v>
      </c>
      <c r="M52">
        <f>TPDDL_EOD!AI52+TPDDL_EOD!AJ52</f>
        <v>56.81</v>
      </c>
      <c r="N52">
        <f t="shared" si="0"/>
        <v>211.88</v>
      </c>
      <c r="O52" s="112">
        <f t="shared" si="1"/>
        <v>0</v>
      </c>
      <c r="P52">
        <v>84</v>
      </c>
      <c r="Q52">
        <v>47.01</v>
      </c>
      <c r="R52">
        <v>5</v>
      </c>
      <c r="S52">
        <v>19.059999999999999</v>
      </c>
      <c r="T52">
        <v>56.81</v>
      </c>
      <c r="U52" s="114">
        <f t="shared" si="2"/>
        <v>211.88</v>
      </c>
      <c r="V52" s="112">
        <f t="shared" si="3"/>
        <v>0</v>
      </c>
      <c r="Y52">
        <f>BAWANA!AW52+BAWANA!AX52</f>
        <v>32</v>
      </c>
      <c r="Z52">
        <f>BAWANA!BD52+BAWANA!BE52</f>
        <v>26.12</v>
      </c>
      <c r="AA52">
        <f>BAWANA!X52+BAWANA!Y52</f>
        <v>32</v>
      </c>
      <c r="AB52">
        <f>BAWANA!AE52+BAWANA!AF52</f>
        <v>26.12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211.88</v>
      </c>
      <c r="E53">
        <f>BAWANA!AM53</f>
        <v>0</v>
      </c>
      <c r="F53">
        <f t="shared" si="4"/>
        <v>256</v>
      </c>
      <c r="G53">
        <f t="shared" si="5"/>
        <v>211.88</v>
      </c>
      <c r="H53" s="112"/>
      <c r="I53">
        <f>BRPL_EOD!AI53+BRPL_EOD!AJ53</f>
        <v>84</v>
      </c>
      <c r="J53">
        <f>BYPL_EOD!AI53+BYPL_EOD!AJ53</f>
        <v>47.01</v>
      </c>
      <c r="K53">
        <f>MES_EOD!AI53+MES_EOD!AJ53</f>
        <v>5</v>
      </c>
      <c r="L53">
        <f>NDMC_EOD!AI53+NDMC_EOD!AJ53</f>
        <v>19.059999999999999</v>
      </c>
      <c r="M53">
        <f>TPDDL_EOD!AI53+TPDDL_EOD!AJ53</f>
        <v>56.81</v>
      </c>
      <c r="N53">
        <f t="shared" si="0"/>
        <v>211.88</v>
      </c>
      <c r="O53" s="112">
        <f t="shared" si="1"/>
        <v>0</v>
      </c>
      <c r="P53">
        <v>84</v>
      </c>
      <c r="Q53">
        <v>47.01</v>
      </c>
      <c r="R53">
        <v>5</v>
      </c>
      <c r="S53">
        <v>19.059999999999999</v>
      </c>
      <c r="T53">
        <v>56.81</v>
      </c>
      <c r="U53" s="114">
        <f t="shared" si="2"/>
        <v>211.88</v>
      </c>
      <c r="V53" s="112">
        <f t="shared" si="3"/>
        <v>0</v>
      </c>
      <c r="Y53">
        <f>BAWANA!AW53+BAWANA!AX53</f>
        <v>32</v>
      </c>
      <c r="Z53">
        <f>BAWANA!BD53+BAWANA!BE53</f>
        <v>26.12</v>
      </c>
      <c r="AA53">
        <f>BAWANA!X53+BAWANA!Y53</f>
        <v>32</v>
      </c>
      <c r="AB53">
        <f>BAWANA!AE53+BAWANA!AF53</f>
        <v>26.12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211.88</v>
      </c>
      <c r="E54">
        <f>BAWANA!AM54</f>
        <v>0</v>
      </c>
      <c r="F54">
        <f t="shared" si="4"/>
        <v>256</v>
      </c>
      <c r="G54">
        <f t="shared" si="5"/>
        <v>211.88</v>
      </c>
      <c r="H54" s="112"/>
      <c r="I54">
        <f>BRPL_EOD!AI54+BRPL_EOD!AJ54</f>
        <v>84</v>
      </c>
      <c r="J54">
        <f>BYPL_EOD!AI54+BYPL_EOD!AJ54</f>
        <v>47.01</v>
      </c>
      <c r="K54">
        <f>MES_EOD!AI54+MES_EOD!AJ54</f>
        <v>5</v>
      </c>
      <c r="L54">
        <f>NDMC_EOD!AI54+NDMC_EOD!AJ54</f>
        <v>19.059999999999999</v>
      </c>
      <c r="M54">
        <f>TPDDL_EOD!AI54+TPDDL_EOD!AJ54</f>
        <v>56.81</v>
      </c>
      <c r="N54">
        <f t="shared" si="0"/>
        <v>211.88</v>
      </c>
      <c r="O54" s="112">
        <f t="shared" si="1"/>
        <v>0</v>
      </c>
      <c r="P54">
        <v>84</v>
      </c>
      <c r="Q54">
        <v>47.01</v>
      </c>
      <c r="R54">
        <v>5</v>
      </c>
      <c r="S54">
        <v>19.059999999999999</v>
      </c>
      <c r="T54">
        <v>56.81</v>
      </c>
      <c r="U54" s="114">
        <f t="shared" si="2"/>
        <v>211.88</v>
      </c>
      <c r="V54" s="112">
        <f t="shared" si="3"/>
        <v>0</v>
      </c>
      <c r="Y54">
        <f>BAWANA!AW54+BAWANA!AX54</f>
        <v>32</v>
      </c>
      <c r="Z54">
        <f>BAWANA!BD54+BAWANA!BE54</f>
        <v>26.12</v>
      </c>
      <c r="AA54">
        <f>BAWANA!X54+BAWANA!Y54</f>
        <v>32</v>
      </c>
      <c r="AB54">
        <f>BAWANA!AE54+BAWANA!AF54</f>
        <v>26.12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211.88</v>
      </c>
      <c r="E55">
        <f>BAWANA!AM55</f>
        <v>0</v>
      </c>
      <c r="F55">
        <f t="shared" si="4"/>
        <v>256</v>
      </c>
      <c r="G55">
        <f t="shared" si="5"/>
        <v>211.88</v>
      </c>
      <c r="H55" s="112"/>
      <c r="I55">
        <f>BRPL_EOD!AI55+BRPL_EOD!AJ55</f>
        <v>84</v>
      </c>
      <c r="J55">
        <f>BYPL_EOD!AI55+BYPL_EOD!AJ55</f>
        <v>47.01</v>
      </c>
      <c r="K55">
        <f>MES_EOD!AI55+MES_EOD!AJ55</f>
        <v>5</v>
      </c>
      <c r="L55">
        <f>NDMC_EOD!AI55+NDMC_EOD!AJ55</f>
        <v>19.059999999999999</v>
      </c>
      <c r="M55">
        <f>TPDDL_EOD!AI55+TPDDL_EOD!AJ55</f>
        <v>56.81</v>
      </c>
      <c r="N55">
        <f t="shared" si="0"/>
        <v>211.88</v>
      </c>
      <c r="O55" s="112">
        <f t="shared" si="1"/>
        <v>0</v>
      </c>
      <c r="P55">
        <v>84</v>
      </c>
      <c r="Q55">
        <v>47.01</v>
      </c>
      <c r="R55">
        <v>5</v>
      </c>
      <c r="S55">
        <v>19.059999999999999</v>
      </c>
      <c r="T55">
        <v>56.81</v>
      </c>
      <c r="U55" s="114">
        <f t="shared" si="2"/>
        <v>211.88</v>
      </c>
      <c r="V55" s="112">
        <f t="shared" si="3"/>
        <v>0</v>
      </c>
      <c r="Y55">
        <f>BAWANA!AW55+BAWANA!AX55</f>
        <v>32</v>
      </c>
      <c r="Z55">
        <f>BAWANA!BD55+BAWANA!BE55</f>
        <v>26.12</v>
      </c>
      <c r="AA55">
        <f>BAWANA!X55+BAWANA!Y55</f>
        <v>32</v>
      </c>
      <c r="AB55">
        <f>BAWANA!AE55+BAWANA!AF55</f>
        <v>26.12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211.88</v>
      </c>
      <c r="E56">
        <f>BAWANA!AM56</f>
        <v>0</v>
      </c>
      <c r="F56">
        <f t="shared" si="4"/>
        <v>256</v>
      </c>
      <c r="G56">
        <f t="shared" si="5"/>
        <v>211.88</v>
      </c>
      <c r="H56" s="112"/>
      <c r="I56">
        <f>BRPL_EOD!AI56+BRPL_EOD!AJ56</f>
        <v>84</v>
      </c>
      <c r="J56">
        <f>BYPL_EOD!AI56+BYPL_EOD!AJ56</f>
        <v>47.01</v>
      </c>
      <c r="K56">
        <f>MES_EOD!AI56+MES_EOD!AJ56</f>
        <v>5</v>
      </c>
      <c r="L56">
        <f>NDMC_EOD!AI56+NDMC_EOD!AJ56</f>
        <v>19.059999999999999</v>
      </c>
      <c r="M56">
        <f>TPDDL_EOD!AI56+TPDDL_EOD!AJ56</f>
        <v>56.81</v>
      </c>
      <c r="N56">
        <f t="shared" si="0"/>
        <v>211.88</v>
      </c>
      <c r="O56" s="112">
        <f t="shared" si="1"/>
        <v>0</v>
      </c>
      <c r="P56">
        <v>84</v>
      </c>
      <c r="Q56">
        <v>47.01</v>
      </c>
      <c r="R56">
        <v>5</v>
      </c>
      <c r="S56">
        <v>19.059999999999999</v>
      </c>
      <c r="T56">
        <v>56.81</v>
      </c>
      <c r="U56" s="114">
        <f t="shared" si="2"/>
        <v>211.88</v>
      </c>
      <c r="V56" s="112">
        <f t="shared" si="3"/>
        <v>0</v>
      </c>
      <c r="Y56">
        <f>BAWANA!AW56+BAWANA!AX56</f>
        <v>32</v>
      </c>
      <c r="Z56">
        <f>BAWANA!BD56+BAWANA!BE56</f>
        <v>26.12</v>
      </c>
      <c r="AA56">
        <f>BAWANA!X56+BAWANA!Y56</f>
        <v>32</v>
      </c>
      <c r="AB56">
        <f>BAWANA!AE56+BAWANA!AF56</f>
        <v>26.12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211.88</v>
      </c>
      <c r="E57">
        <f>BAWANA!AM57</f>
        <v>0</v>
      </c>
      <c r="F57">
        <f t="shared" si="4"/>
        <v>256</v>
      </c>
      <c r="G57">
        <f t="shared" si="5"/>
        <v>211.88</v>
      </c>
      <c r="H57" s="112"/>
      <c r="I57">
        <f>BRPL_EOD!AI57+BRPL_EOD!AJ57</f>
        <v>84</v>
      </c>
      <c r="J57">
        <f>BYPL_EOD!AI57+BYPL_EOD!AJ57</f>
        <v>47.01</v>
      </c>
      <c r="K57">
        <f>MES_EOD!AI57+MES_EOD!AJ57</f>
        <v>5</v>
      </c>
      <c r="L57">
        <f>NDMC_EOD!AI57+NDMC_EOD!AJ57</f>
        <v>19.059999999999999</v>
      </c>
      <c r="M57">
        <f>TPDDL_EOD!AI57+TPDDL_EOD!AJ57</f>
        <v>56.81</v>
      </c>
      <c r="N57">
        <f t="shared" si="0"/>
        <v>211.88</v>
      </c>
      <c r="O57" s="112">
        <f t="shared" si="1"/>
        <v>0</v>
      </c>
      <c r="P57">
        <v>84</v>
      </c>
      <c r="Q57">
        <v>47.01</v>
      </c>
      <c r="R57">
        <v>5</v>
      </c>
      <c r="S57">
        <v>19.059999999999999</v>
      </c>
      <c r="T57">
        <v>56.81</v>
      </c>
      <c r="U57" s="114">
        <f t="shared" si="2"/>
        <v>211.88</v>
      </c>
      <c r="V57" s="112">
        <f t="shared" si="3"/>
        <v>0</v>
      </c>
      <c r="Y57">
        <f>BAWANA!AW57+BAWANA!AX57</f>
        <v>32</v>
      </c>
      <c r="Z57">
        <f>BAWANA!BD57+BAWANA!BE57</f>
        <v>26.12</v>
      </c>
      <c r="AA57">
        <f>BAWANA!X57+BAWANA!Y57</f>
        <v>32</v>
      </c>
      <c r="AB57">
        <f>BAWANA!AE57+BAWANA!AF57</f>
        <v>26.12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211.88</v>
      </c>
      <c r="E58">
        <f>BAWANA!AM58</f>
        <v>0</v>
      </c>
      <c r="F58">
        <f t="shared" si="4"/>
        <v>256</v>
      </c>
      <c r="G58">
        <f t="shared" si="5"/>
        <v>211.88</v>
      </c>
      <c r="H58" s="112"/>
      <c r="I58">
        <f>BRPL_EOD!AI58+BRPL_EOD!AJ58</f>
        <v>84</v>
      </c>
      <c r="J58">
        <f>BYPL_EOD!AI58+BYPL_EOD!AJ58</f>
        <v>47.01</v>
      </c>
      <c r="K58">
        <f>MES_EOD!AI58+MES_EOD!AJ58</f>
        <v>5</v>
      </c>
      <c r="L58">
        <f>NDMC_EOD!AI58+NDMC_EOD!AJ58</f>
        <v>19.059999999999999</v>
      </c>
      <c r="M58">
        <f>TPDDL_EOD!AI58+TPDDL_EOD!AJ58</f>
        <v>56.81</v>
      </c>
      <c r="N58">
        <f t="shared" si="0"/>
        <v>211.88</v>
      </c>
      <c r="O58" s="112">
        <f t="shared" si="1"/>
        <v>0</v>
      </c>
      <c r="P58">
        <v>84</v>
      </c>
      <c r="Q58">
        <v>47.01</v>
      </c>
      <c r="R58">
        <v>5</v>
      </c>
      <c r="S58">
        <v>19.059999999999999</v>
      </c>
      <c r="T58">
        <v>56.81</v>
      </c>
      <c r="U58" s="114">
        <f t="shared" si="2"/>
        <v>211.88</v>
      </c>
      <c r="V58" s="112">
        <f t="shared" si="3"/>
        <v>0</v>
      </c>
      <c r="Y58">
        <f>BAWANA!AW58+BAWANA!AX58</f>
        <v>32</v>
      </c>
      <c r="Z58">
        <f>BAWANA!BD58+BAWANA!BE58</f>
        <v>26.12</v>
      </c>
      <c r="AA58">
        <f>BAWANA!X58+BAWANA!Y58</f>
        <v>32</v>
      </c>
      <c r="AB58">
        <f>BAWANA!AE58+BAWANA!AF58</f>
        <v>26.12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211.88</v>
      </c>
      <c r="E59">
        <f>BAWANA!AM59</f>
        <v>0</v>
      </c>
      <c r="F59">
        <f t="shared" si="4"/>
        <v>256</v>
      </c>
      <c r="G59">
        <f t="shared" si="5"/>
        <v>211.88</v>
      </c>
      <c r="H59" s="112"/>
      <c r="I59">
        <f>BRPL_EOD!AI59+BRPL_EOD!AJ59</f>
        <v>84</v>
      </c>
      <c r="J59">
        <f>BYPL_EOD!AI59+BYPL_EOD!AJ59</f>
        <v>47.01</v>
      </c>
      <c r="K59">
        <f>MES_EOD!AI59+MES_EOD!AJ59</f>
        <v>5</v>
      </c>
      <c r="L59">
        <f>NDMC_EOD!AI59+NDMC_EOD!AJ59</f>
        <v>19.059999999999999</v>
      </c>
      <c r="M59">
        <f>TPDDL_EOD!AI59+TPDDL_EOD!AJ59</f>
        <v>56.81</v>
      </c>
      <c r="N59">
        <f t="shared" si="0"/>
        <v>211.88</v>
      </c>
      <c r="O59" s="112">
        <f t="shared" si="1"/>
        <v>0</v>
      </c>
      <c r="P59">
        <v>84</v>
      </c>
      <c r="Q59">
        <v>47.01</v>
      </c>
      <c r="R59">
        <v>5</v>
      </c>
      <c r="S59">
        <v>19.059999999999999</v>
      </c>
      <c r="T59">
        <v>56.81</v>
      </c>
      <c r="U59" s="114">
        <f t="shared" si="2"/>
        <v>211.88</v>
      </c>
      <c r="V59" s="112">
        <f t="shared" si="3"/>
        <v>0</v>
      </c>
      <c r="Y59">
        <f>BAWANA!AW59+BAWANA!AX59</f>
        <v>32</v>
      </c>
      <c r="Z59">
        <f>BAWANA!BD59+BAWANA!BE59</f>
        <v>26.12</v>
      </c>
      <c r="AA59">
        <f>BAWANA!X59+BAWANA!Y59</f>
        <v>32</v>
      </c>
      <c r="AB59">
        <f>BAWANA!AE59+BAWANA!AF59</f>
        <v>26.12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211.88</v>
      </c>
      <c r="E60">
        <f>BAWANA!AM60</f>
        <v>0</v>
      </c>
      <c r="F60">
        <f t="shared" si="4"/>
        <v>256</v>
      </c>
      <c r="G60">
        <f t="shared" si="5"/>
        <v>211.88</v>
      </c>
      <c r="H60" s="112"/>
      <c r="I60">
        <f>BRPL_EOD!AI60+BRPL_EOD!AJ60</f>
        <v>84</v>
      </c>
      <c r="J60">
        <f>BYPL_EOD!AI60+BYPL_EOD!AJ60</f>
        <v>47.01</v>
      </c>
      <c r="K60">
        <f>MES_EOD!AI60+MES_EOD!AJ60</f>
        <v>5</v>
      </c>
      <c r="L60">
        <f>NDMC_EOD!AI60+NDMC_EOD!AJ60</f>
        <v>19.059999999999999</v>
      </c>
      <c r="M60">
        <f>TPDDL_EOD!AI60+TPDDL_EOD!AJ60</f>
        <v>56.81</v>
      </c>
      <c r="N60">
        <f t="shared" si="0"/>
        <v>211.88</v>
      </c>
      <c r="O60" s="112">
        <f t="shared" si="1"/>
        <v>0</v>
      </c>
      <c r="P60">
        <v>84</v>
      </c>
      <c r="Q60">
        <v>47.01</v>
      </c>
      <c r="R60">
        <v>5</v>
      </c>
      <c r="S60">
        <v>19.059999999999999</v>
      </c>
      <c r="T60">
        <v>56.81</v>
      </c>
      <c r="U60" s="114">
        <f t="shared" si="2"/>
        <v>211.88</v>
      </c>
      <c r="V60" s="112">
        <f t="shared" si="3"/>
        <v>0</v>
      </c>
      <c r="Y60">
        <f>BAWANA!AW60+BAWANA!AX60</f>
        <v>32</v>
      </c>
      <c r="Z60">
        <f>BAWANA!BD60+BAWANA!BE60</f>
        <v>26.12</v>
      </c>
      <c r="AA60">
        <f>BAWANA!X60+BAWANA!Y60</f>
        <v>32</v>
      </c>
      <c r="AB60">
        <f>BAWANA!AE60+BAWANA!AF60</f>
        <v>26.12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211.88</v>
      </c>
      <c r="E61">
        <f>BAWANA!AM61</f>
        <v>0</v>
      </c>
      <c r="F61">
        <f t="shared" si="4"/>
        <v>256</v>
      </c>
      <c r="G61">
        <f t="shared" si="5"/>
        <v>211.88</v>
      </c>
      <c r="H61" s="112"/>
      <c r="I61">
        <f>BRPL_EOD!AI61+BRPL_EOD!AJ61</f>
        <v>84</v>
      </c>
      <c r="J61">
        <f>BYPL_EOD!AI61+BYPL_EOD!AJ61</f>
        <v>47.01</v>
      </c>
      <c r="K61">
        <f>MES_EOD!AI61+MES_EOD!AJ61</f>
        <v>5</v>
      </c>
      <c r="L61">
        <f>NDMC_EOD!AI61+NDMC_EOD!AJ61</f>
        <v>19.059999999999999</v>
      </c>
      <c r="M61">
        <f>TPDDL_EOD!AI61+TPDDL_EOD!AJ61</f>
        <v>56.81</v>
      </c>
      <c r="N61">
        <f t="shared" si="0"/>
        <v>211.88</v>
      </c>
      <c r="O61" s="112">
        <f t="shared" si="1"/>
        <v>0</v>
      </c>
      <c r="P61">
        <v>84</v>
      </c>
      <c r="Q61">
        <v>47.01</v>
      </c>
      <c r="R61">
        <v>5</v>
      </c>
      <c r="S61">
        <v>19.059999999999999</v>
      </c>
      <c r="T61">
        <v>56.81</v>
      </c>
      <c r="U61" s="114">
        <f t="shared" si="2"/>
        <v>211.88</v>
      </c>
      <c r="V61" s="112">
        <f t="shared" si="3"/>
        <v>0</v>
      </c>
      <c r="Y61">
        <f>BAWANA!AW61+BAWANA!AX61</f>
        <v>32</v>
      </c>
      <c r="Z61">
        <f>BAWANA!BD61+BAWANA!BE61</f>
        <v>26.12</v>
      </c>
      <c r="AA61">
        <f>BAWANA!X61+BAWANA!Y61</f>
        <v>32</v>
      </c>
      <c r="AB61">
        <f>BAWANA!AE61+BAWANA!AF61</f>
        <v>26.12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211.88</v>
      </c>
      <c r="E62">
        <f>BAWANA!AM62</f>
        <v>0</v>
      </c>
      <c r="F62">
        <f t="shared" si="4"/>
        <v>256</v>
      </c>
      <c r="G62">
        <f t="shared" si="5"/>
        <v>211.88</v>
      </c>
      <c r="H62" s="112"/>
      <c r="I62">
        <f>BRPL_EOD!AI62+BRPL_EOD!AJ62</f>
        <v>84</v>
      </c>
      <c r="J62">
        <f>BYPL_EOD!AI62+BYPL_EOD!AJ62</f>
        <v>47.01</v>
      </c>
      <c r="K62">
        <f>MES_EOD!AI62+MES_EOD!AJ62</f>
        <v>5</v>
      </c>
      <c r="L62">
        <f>NDMC_EOD!AI62+NDMC_EOD!AJ62</f>
        <v>19.059999999999999</v>
      </c>
      <c r="M62">
        <f>TPDDL_EOD!AI62+TPDDL_EOD!AJ62</f>
        <v>56.81</v>
      </c>
      <c r="N62">
        <f t="shared" si="0"/>
        <v>211.88</v>
      </c>
      <c r="O62" s="112">
        <f t="shared" si="1"/>
        <v>0</v>
      </c>
      <c r="P62">
        <v>84</v>
      </c>
      <c r="Q62">
        <v>47.01</v>
      </c>
      <c r="R62">
        <v>5</v>
      </c>
      <c r="S62">
        <v>19.059999999999999</v>
      </c>
      <c r="T62">
        <v>56.81</v>
      </c>
      <c r="U62" s="114">
        <f t="shared" si="2"/>
        <v>211.88</v>
      </c>
      <c r="V62" s="112">
        <f t="shared" si="3"/>
        <v>0</v>
      </c>
      <c r="Y62">
        <f>BAWANA!AW62+BAWANA!AX62</f>
        <v>32</v>
      </c>
      <c r="Z62">
        <f>BAWANA!BD62+BAWANA!BE62</f>
        <v>26.12</v>
      </c>
      <c r="AA62">
        <f>BAWANA!X62+BAWANA!Y62</f>
        <v>32</v>
      </c>
      <c r="AB62">
        <f>BAWANA!AE62+BAWANA!AF62</f>
        <v>26.12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211.88</v>
      </c>
      <c r="E63">
        <f>BAWANA!AM63</f>
        <v>0</v>
      </c>
      <c r="F63">
        <f t="shared" si="4"/>
        <v>256</v>
      </c>
      <c r="G63">
        <f t="shared" si="5"/>
        <v>211.88</v>
      </c>
      <c r="H63" s="112"/>
      <c r="I63">
        <f>BRPL_EOD!AI63+BRPL_EOD!AJ63</f>
        <v>84</v>
      </c>
      <c r="J63">
        <f>BYPL_EOD!AI63+BYPL_EOD!AJ63</f>
        <v>47.01</v>
      </c>
      <c r="K63">
        <f>MES_EOD!AI63+MES_EOD!AJ63</f>
        <v>5</v>
      </c>
      <c r="L63">
        <f>NDMC_EOD!AI63+NDMC_EOD!AJ63</f>
        <v>19.059999999999999</v>
      </c>
      <c r="M63">
        <f>TPDDL_EOD!AI63+TPDDL_EOD!AJ63</f>
        <v>56.81</v>
      </c>
      <c r="N63">
        <f t="shared" si="0"/>
        <v>211.88</v>
      </c>
      <c r="O63" s="112">
        <f t="shared" si="1"/>
        <v>0</v>
      </c>
      <c r="P63">
        <v>84</v>
      </c>
      <c r="Q63">
        <v>47.01</v>
      </c>
      <c r="R63">
        <v>5</v>
      </c>
      <c r="S63">
        <v>19.059999999999999</v>
      </c>
      <c r="T63">
        <v>56.81</v>
      </c>
      <c r="U63" s="114">
        <f t="shared" si="2"/>
        <v>211.88</v>
      </c>
      <c r="V63" s="112">
        <f t="shared" si="3"/>
        <v>0</v>
      </c>
      <c r="Y63">
        <f>BAWANA!AW63+BAWANA!AX63</f>
        <v>32</v>
      </c>
      <c r="Z63">
        <f>BAWANA!BD63+BAWANA!BE63</f>
        <v>26.12</v>
      </c>
      <c r="AA63">
        <f>BAWANA!X63+BAWANA!Y63</f>
        <v>32</v>
      </c>
      <c r="AB63">
        <f>BAWANA!AE63+BAWANA!AF63</f>
        <v>26.12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211.88</v>
      </c>
      <c r="E64">
        <f>BAWANA!AM64</f>
        <v>0</v>
      </c>
      <c r="F64">
        <f t="shared" si="4"/>
        <v>256</v>
      </c>
      <c r="G64">
        <f t="shared" si="5"/>
        <v>211.88</v>
      </c>
      <c r="H64" s="112"/>
      <c r="I64">
        <f>BRPL_EOD!AI64+BRPL_EOD!AJ64</f>
        <v>84</v>
      </c>
      <c r="J64">
        <f>BYPL_EOD!AI64+BYPL_EOD!AJ64</f>
        <v>47.01</v>
      </c>
      <c r="K64">
        <f>MES_EOD!AI64+MES_EOD!AJ64</f>
        <v>5</v>
      </c>
      <c r="L64">
        <f>NDMC_EOD!AI64+NDMC_EOD!AJ64</f>
        <v>19.059999999999999</v>
      </c>
      <c r="M64">
        <f>TPDDL_EOD!AI64+TPDDL_EOD!AJ64</f>
        <v>56.81</v>
      </c>
      <c r="N64">
        <f t="shared" si="0"/>
        <v>211.88</v>
      </c>
      <c r="O64" s="112">
        <f t="shared" si="1"/>
        <v>0</v>
      </c>
      <c r="P64">
        <v>84</v>
      </c>
      <c r="Q64">
        <v>47.01</v>
      </c>
      <c r="R64">
        <v>5</v>
      </c>
      <c r="S64">
        <v>19.059999999999999</v>
      </c>
      <c r="T64">
        <v>56.81</v>
      </c>
      <c r="U64" s="114">
        <f t="shared" si="2"/>
        <v>211.88</v>
      </c>
      <c r="V64" s="112">
        <f t="shared" si="3"/>
        <v>0</v>
      </c>
      <c r="Y64">
        <f>BAWANA!AW64+BAWANA!AX64</f>
        <v>32</v>
      </c>
      <c r="Z64">
        <f>BAWANA!BD64+BAWANA!BE64</f>
        <v>26.12</v>
      </c>
      <c r="AA64">
        <f>BAWANA!X64+BAWANA!Y64</f>
        <v>32</v>
      </c>
      <c r="AB64">
        <f>BAWANA!AE64+BAWANA!AF64</f>
        <v>26.12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211.88</v>
      </c>
      <c r="E65">
        <f>BAWANA!AM65</f>
        <v>0</v>
      </c>
      <c r="F65">
        <f t="shared" si="4"/>
        <v>256</v>
      </c>
      <c r="G65">
        <f t="shared" si="5"/>
        <v>211.88</v>
      </c>
      <c r="H65" s="112"/>
      <c r="I65">
        <f>BRPL_EOD!AI65+BRPL_EOD!AJ65</f>
        <v>84</v>
      </c>
      <c r="J65">
        <f>BYPL_EOD!AI65+BYPL_EOD!AJ65</f>
        <v>47.01</v>
      </c>
      <c r="K65">
        <f>MES_EOD!AI65+MES_EOD!AJ65</f>
        <v>5</v>
      </c>
      <c r="L65">
        <f>NDMC_EOD!AI65+NDMC_EOD!AJ65</f>
        <v>19.059999999999999</v>
      </c>
      <c r="M65">
        <f>TPDDL_EOD!AI65+TPDDL_EOD!AJ65</f>
        <v>56.81</v>
      </c>
      <c r="N65">
        <f t="shared" si="0"/>
        <v>211.88</v>
      </c>
      <c r="O65" s="112">
        <f t="shared" si="1"/>
        <v>0</v>
      </c>
      <c r="P65">
        <v>84</v>
      </c>
      <c r="Q65">
        <v>47.01</v>
      </c>
      <c r="R65">
        <v>5</v>
      </c>
      <c r="S65">
        <v>19.059999999999999</v>
      </c>
      <c r="T65">
        <v>56.81</v>
      </c>
      <c r="U65" s="114">
        <f t="shared" si="2"/>
        <v>211.88</v>
      </c>
      <c r="V65" s="112">
        <f t="shared" si="3"/>
        <v>0</v>
      </c>
      <c r="Y65">
        <f>BAWANA!AW65+BAWANA!AX65</f>
        <v>32</v>
      </c>
      <c r="Z65">
        <f>BAWANA!BD65+BAWANA!BE65</f>
        <v>26.12</v>
      </c>
      <c r="AA65">
        <f>BAWANA!X65+BAWANA!Y65</f>
        <v>32</v>
      </c>
      <c r="AB65">
        <f>BAWANA!AE65+BAWANA!AF65</f>
        <v>26.12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211.88</v>
      </c>
      <c r="E66">
        <f>BAWANA!AM66</f>
        <v>0</v>
      </c>
      <c r="F66">
        <f t="shared" si="4"/>
        <v>256</v>
      </c>
      <c r="G66">
        <f t="shared" si="5"/>
        <v>211.88</v>
      </c>
      <c r="H66" s="112"/>
      <c r="I66">
        <f>BRPL_EOD!AI66+BRPL_EOD!AJ66</f>
        <v>84</v>
      </c>
      <c r="J66">
        <f>BYPL_EOD!AI66+BYPL_EOD!AJ66</f>
        <v>47.01</v>
      </c>
      <c r="K66">
        <f>MES_EOD!AI66+MES_EOD!AJ66</f>
        <v>5</v>
      </c>
      <c r="L66">
        <f>NDMC_EOD!AI66+NDMC_EOD!AJ66</f>
        <v>19.059999999999999</v>
      </c>
      <c r="M66">
        <f>TPDDL_EOD!AI66+TPDDL_EOD!AJ66</f>
        <v>56.81</v>
      </c>
      <c r="N66">
        <f t="shared" si="0"/>
        <v>211.88</v>
      </c>
      <c r="O66" s="112">
        <f t="shared" si="1"/>
        <v>0</v>
      </c>
      <c r="P66">
        <v>84</v>
      </c>
      <c r="Q66">
        <v>47.01</v>
      </c>
      <c r="R66">
        <v>5</v>
      </c>
      <c r="S66">
        <v>19.059999999999999</v>
      </c>
      <c r="T66">
        <v>56.81</v>
      </c>
      <c r="U66" s="114">
        <f t="shared" si="2"/>
        <v>211.88</v>
      </c>
      <c r="V66" s="112">
        <f t="shared" si="3"/>
        <v>0</v>
      </c>
      <c r="Y66">
        <f>BAWANA!AW66+BAWANA!AX66</f>
        <v>32</v>
      </c>
      <c r="Z66">
        <f>BAWANA!BD66+BAWANA!BE66</f>
        <v>26.12</v>
      </c>
      <c r="AA66">
        <f>BAWANA!X66+BAWANA!Y66</f>
        <v>32</v>
      </c>
      <c r="AB66">
        <f>BAWANA!AE66+BAWANA!AF66</f>
        <v>26.12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211.88</v>
      </c>
      <c r="E67">
        <f>BAWANA!AM67</f>
        <v>0</v>
      </c>
      <c r="F67">
        <f t="shared" si="4"/>
        <v>256</v>
      </c>
      <c r="G67">
        <f t="shared" si="5"/>
        <v>211.88</v>
      </c>
      <c r="H67" s="112"/>
      <c r="I67">
        <f>BRPL_EOD!AI67+BRPL_EOD!AJ67</f>
        <v>84</v>
      </c>
      <c r="J67">
        <f>BYPL_EOD!AI67+BYPL_EOD!AJ67</f>
        <v>47.01</v>
      </c>
      <c r="K67">
        <f>MES_EOD!AI67+MES_EOD!AJ67</f>
        <v>5</v>
      </c>
      <c r="L67">
        <f>NDMC_EOD!AI67+NDMC_EOD!AJ67</f>
        <v>19.059999999999999</v>
      </c>
      <c r="M67">
        <f>TPDDL_EOD!AI67+TPDDL_EOD!AJ67</f>
        <v>56.81</v>
      </c>
      <c r="N67">
        <f t="shared" ref="N67:N98" si="7">SUM(I67:M67)</f>
        <v>211.88</v>
      </c>
      <c r="O67" s="112">
        <f t="shared" ref="O67:O98" si="8">G67-N67</f>
        <v>0</v>
      </c>
      <c r="P67">
        <v>84</v>
      </c>
      <c r="Q67">
        <v>47.01</v>
      </c>
      <c r="R67">
        <v>5</v>
      </c>
      <c r="S67">
        <v>19.059999999999999</v>
      </c>
      <c r="T67">
        <v>56.81</v>
      </c>
      <c r="U67" s="114">
        <f t="shared" ref="U67:U98" si="9">SUM(P67:T67)</f>
        <v>211.88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26.12</v>
      </c>
      <c r="AA67">
        <f>BAWANA!X67+BAWANA!Y67</f>
        <v>32</v>
      </c>
      <c r="AB67">
        <f>BAWANA!AE67+BAWANA!AF67</f>
        <v>26.12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211.88</v>
      </c>
      <c r="H68" s="112"/>
      <c r="I68">
        <f>BRPL_EOD!AI68+BRPL_EOD!AJ68</f>
        <v>84</v>
      </c>
      <c r="J68">
        <f>BYPL_EOD!AI68+BYPL_EOD!AJ68</f>
        <v>47.01</v>
      </c>
      <c r="K68">
        <f>MES_EOD!AI68+MES_EOD!AJ68</f>
        <v>5</v>
      </c>
      <c r="L68">
        <f>NDMC_EOD!AI68+NDMC_EOD!AJ68</f>
        <v>19.059999999999999</v>
      </c>
      <c r="M68">
        <f>TPDDL_EOD!AI68+TPDDL_EOD!AJ68</f>
        <v>56.81</v>
      </c>
      <c r="N68">
        <f t="shared" si="7"/>
        <v>211.88</v>
      </c>
      <c r="O68" s="112">
        <f t="shared" si="8"/>
        <v>0</v>
      </c>
      <c r="P68">
        <v>84</v>
      </c>
      <c r="Q68">
        <v>47.01</v>
      </c>
      <c r="R68">
        <v>5</v>
      </c>
      <c r="S68">
        <v>19.059999999999999</v>
      </c>
      <c r="T68">
        <v>56.81</v>
      </c>
      <c r="U68" s="114">
        <f t="shared" si="9"/>
        <v>211.88</v>
      </c>
      <c r="V68" s="112">
        <f t="shared" si="10"/>
        <v>0</v>
      </c>
      <c r="Y68">
        <f>BAWANA!AW68+BAWANA!AX68</f>
        <v>32</v>
      </c>
      <c r="Z68">
        <f>BAWANA!BD68+BAWANA!BE68</f>
        <v>26.12</v>
      </c>
      <c r="AA68">
        <f>BAWANA!X68+BAWANA!Y68</f>
        <v>32</v>
      </c>
      <c r="AB68">
        <f>BAWANA!AE68+BAWANA!AF68</f>
        <v>26.12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211.88</v>
      </c>
      <c r="E69">
        <f>BAWANA!AM69</f>
        <v>0</v>
      </c>
      <c r="F69">
        <f t="shared" si="11"/>
        <v>256</v>
      </c>
      <c r="G69">
        <f t="shared" si="12"/>
        <v>211.88</v>
      </c>
      <c r="H69" s="112"/>
      <c r="I69">
        <f>BRPL_EOD!AI69+BRPL_EOD!AJ69</f>
        <v>84</v>
      </c>
      <c r="J69">
        <f>BYPL_EOD!AI69+BYPL_EOD!AJ69</f>
        <v>47.01</v>
      </c>
      <c r="K69">
        <f>MES_EOD!AI69+MES_EOD!AJ69</f>
        <v>5</v>
      </c>
      <c r="L69">
        <f>NDMC_EOD!AI69+NDMC_EOD!AJ69</f>
        <v>19.059999999999999</v>
      </c>
      <c r="M69">
        <f>TPDDL_EOD!AI69+TPDDL_EOD!AJ69</f>
        <v>56.81</v>
      </c>
      <c r="N69">
        <f t="shared" si="7"/>
        <v>211.88</v>
      </c>
      <c r="O69" s="112">
        <f t="shared" si="8"/>
        <v>0</v>
      </c>
      <c r="P69">
        <v>84</v>
      </c>
      <c r="Q69">
        <v>47.01</v>
      </c>
      <c r="R69">
        <v>5</v>
      </c>
      <c r="S69">
        <v>19.059999999999999</v>
      </c>
      <c r="T69">
        <v>56.81</v>
      </c>
      <c r="U69" s="114">
        <f t="shared" si="9"/>
        <v>211.88</v>
      </c>
      <c r="V69" s="112">
        <f t="shared" si="10"/>
        <v>0</v>
      </c>
      <c r="Y69">
        <f>BAWANA!AW69+BAWANA!AX69</f>
        <v>32</v>
      </c>
      <c r="Z69">
        <f>BAWANA!BD69+BAWANA!BE69</f>
        <v>26.12</v>
      </c>
      <c r="AA69">
        <f>BAWANA!X69+BAWANA!Y69</f>
        <v>32</v>
      </c>
      <c r="AB69">
        <f>BAWANA!AE69+BAWANA!AF69</f>
        <v>26.12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211.88</v>
      </c>
      <c r="E70">
        <f>BAWANA!AM70</f>
        <v>0</v>
      </c>
      <c r="F70">
        <f t="shared" si="11"/>
        <v>256</v>
      </c>
      <c r="G70">
        <f t="shared" si="12"/>
        <v>211.88</v>
      </c>
      <c r="H70" s="112"/>
      <c r="I70">
        <f>BRPL_EOD!AI70+BRPL_EOD!AJ70</f>
        <v>84</v>
      </c>
      <c r="J70">
        <f>BYPL_EOD!AI70+BYPL_EOD!AJ70</f>
        <v>47.01</v>
      </c>
      <c r="K70">
        <f>MES_EOD!AI70+MES_EOD!AJ70</f>
        <v>5</v>
      </c>
      <c r="L70">
        <f>NDMC_EOD!AI70+NDMC_EOD!AJ70</f>
        <v>19.059999999999999</v>
      </c>
      <c r="M70">
        <f>TPDDL_EOD!AI70+TPDDL_EOD!AJ70</f>
        <v>56.81</v>
      </c>
      <c r="N70">
        <f t="shared" si="7"/>
        <v>211.88</v>
      </c>
      <c r="O70" s="112">
        <f t="shared" si="8"/>
        <v>0</v>
      </c>
      <c r="P70">
        <v>84</v>
      </c>
      <c r="Q70">
        <v>47.01</v>
      </c>
      <c r="R70">
        <v>5</v>
      </c>
      <c r="S70">
        <v>19.059999999999999</v>
      </c>
      <c r="T70">
        <v>56.81</v>
      </c>
      <c r="U70" s="114">
        <f t="shared" si="9"/>
        <v>211.88</v>
      </c>
      <c r="V70" s="112">
        <f t="shared" si="10"/>
        <v>0</v>
      </c>
      <c r="Y70">
        <f>BAWANA!AW70+BAWANA!AX70</f>
        <v>32</v>
      </c>
      <c r="Z70">
        <f>BAWANA!BD70+BAWANA!BE70</f>
        <v>26.12</v>
      </c>
      <c r="AA70">
        <f>BAWANA!X70+BAWANA!Y70</f>
        <v>32</v>
      </c>
      <c r="AB70">
        <f>BAWANA!AE70+BAWANA!AF70</f>
        <v>26.12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211.88</v>
      </c>
      <c r="E71">
        <f>BAWANA!AM71</f>
        <v>0</v>
      </c>
      <c r="F71">
        <f t="shared" si="11"/>
        <v>256</v>
      </c>
      <c r="G71">
        <f t="shared" si="12"/>
        <v>211.88</v>
      </c>
      <c r="H71" s="112"/>
      <c r="I71">
        <f>BRPL_EOD!AI71+BRPL_EOD!AJ71</f>
        <v>84</v>
      </c>
      <c r="J71">
        <f>BYPL_EOD!AI71+BYPL_EOD!AJ71</f>
        <v>47.01</v>
      </c>
      <c r="K71">
        <f>MES_EOD!AI71+MES_EOD!AJ71</f>
        <v>5</v>
      </c>
      <c r="L71">
        <f>NDMC_EOD!AI71+NDMC_EOD!AJ71</f>
        <v>19.059999999999999</v>
      </c>
      <c r="M71">
        <f>TPDDL_EOD!AI71+TPDDL_EOD!AJ71</f>
        <v>56.81</v>
      </c>
      <c r="N71">
        <f t="shared" si="7"/>
        <v>211.88</v>
      </c>
      <c r="O71" s="112">
        <f t="shared" si="8"/>
        <v>0</v>
      </c>
      <c r="P71">
        <v>84</v>
      </c>
      <c r="Q71">
        <v>47.01</v>
      </c>
      <c r="R71">
        <v>5</v>
      </c>
      <c r="S71">
        <v>19.059999999999999</v>
      </c>
      <c r="T71">
        <v>56.81</v>
      </c>
      <c r="U71" s="114">
        <f t="shared" si="9"/>
        <v>211.88</v>
      </c>
      <c r="V71" s="112">
        <f t="shared" si="10"/>
        <v>0</v>
      </c>
      <c r="Y71">
        <f>BAWANA!AW71+BAWANA!AX71</f>
        <v>32</v>
      </c>
      <c r="Z71">
        <f>BAWANA!BD71+BAWANA!BE71</f>
        <v>26.12</v>
      </c>
      <c r="AA71">
        <f>BAWANA!X71+BAWANA!Y71</f>
        <v>32</v>
      </c>
      <c r="AB71">
        <f>BAWANA!AE71+BAWANA!AF71</f>
        <v>26.12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211.88</v>
      </c>
      <c r="E72">
        <f>BAWANA!AM72</f>
        <v>0</v>
      </c>
      <c r="F72">
        <f t="shared" si="11"/>
        <v>256</v>
      </c>
      <c r="G72">
        <f t="shared" si="12"/>
        <v>211.88</v>
      </c>
      <c r="H72" s="112"/>
      <c r="I72">
        <f>BRPL_EOD!AI72+BRPL_EOD!AJ72</f>
        <v>84</v>
      </c>
      <c r="J72">
        <f>BYPL_EOD!AI72+BYPL_EOD!AJ72</f>
        <v>47.01</v>
      </c>
      <c r="K72">
        <f>MES_EOD!AI72+MES_EOD!AJ72</f>
        <v>5</v>
      </c>
      <c r="L72">
        <f>NDMC_EOD!AI72+NDMC_EOD!AJ72</f>
        <v>19.059999999999999</v>
      </c>
      <c r="M72">
        <f>TPDDL_EOD!AI72+TPDDL_EOD!AJ72</f>
        <v>56.81</v>
      </c>
      <c r="N72">
        <f t="shared" si="7"/>
        <v>211.88</v>
      </c>
      <c r="O72" s="112">
        <f t="shared" si="8"/>
        <v>0</v>
      </c>
      <c r="P72">
        <v>84</v>
      </c>
      <c r="Q72">
        <v>47.01</v>
      </c>
      <c r="R72">
        <v>5</v>
      </c>
      <c r="S72">
        <v>19.059999999999999</v>
      </c>
      <c r="T72">
        <v>56.81</v>
      </c>
      <c r="U72" s="114">
        <f t="shared" si="9"/>
        <v>211.88</v>
      </c>
      <c r="V72" s="112">
        <f t="shared" si="10"/>
        <v>0</v>
      </c>
      <c r="Y72">
        <f>BAWANA!AW72+BAWANA!AX72</f>
        <v>32</v>
      </c>
      <c r="Z72">
        <f>BAWANA!BD72+BAWANA!BE72</f>
        <v>26.12</v>
      </c>
      <c r="AA72">
        <f>BAWANA!X72+BAWANA!Y72</f>
        <v>32</v>
      </c>
      <c r="AB72">
        <f>BAWANA!AE72+BAWANA!AF72</f>
        <v>26.12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211.88</v>
      </c>
      <c r="E73">
        <f>BAWANA!AM73</f>
        <v>0</v>
      </c>
      <c r="F73">
        <f t="shared" si="11"/>
        <v>256</v>
      </c>
      <c r="G73">
        <f t="shared" si="12"/>
        <v>211.88</v>
      </c>
      <c r="H73" s="112"/>
      <c r="I73">
        <f>BRPL_EOD!AI73+BRPL_EOD!AJ73</f>
        <v>84</v>
      </c>
      <c r="J73">
        <f>BYPL_EOD!AI73+BYPL_EOD!AJ73</f>
        <v>47.01</v>
      </c>
      <c r="K73">
        <f>MES_EOD!AI73+MES_EOD!AJ73</f>
        <v>5</v>
      </c>
      <c r="L73">
        <f>NDMC_EOD!AI73+NDMC_EOD!AJ73</f>
        <v>19.059999999999999</v>
      </c>
      <c r="M73">
        <f>TPDDL_EOD!AI73+TPDDL_EOD!AJ73</f>
        <v>56.81</v>
      </c>
      <c r="N73">
        <f t="shared" si="7"/>
        <v>211.88</v>
      </c>
      <c r="O73" s="112">
        <f t="shared" si="8"/>
        <v>0</v>
      </c>
      <c r="P73">
        <v>84</v>
      </c>
      <c r="Q73">
        <v>47.01</v>
      </c>
      <c r="R73">
        <v>5</v>
      </c>
      <c r="S73">
        <v>19.059999999999999</v>
      </c>
      <c r="T73">
        <v>56.81</v>
      </c>
      <c r="U73" s="114">
        <f t="shared" si="9"/>
        <v>211.88</v>
      </c>
      <c r="V73" s="112">
        <f t="shared" si="10"/>
        <v>0</v>
      </c>
      <c r="Y73">
        <f>BAWANA!AW73+BAWANA!AX73</f>
        <v>32</v>
      </c>
      <c r="Z73">
        <f>BAWANA!BD73+BAWANA!BE73</f>
        <v>26.12</v>
      </c>
      <c r="AA73">
        <f>BAWANA!X73+BAWANA!Y73</f>
        <v>32</v>
      </c>
      <c r="AB73">
        <f>BAWANA!AE73+BAWANA!AF73</f>
        <v>26.12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211.88</v>
      </c>
      <c r="E74">
        <f>BAWANA!AM74</f>
        <v>0</v>
      </c>
      <c r="F74">
        <f t="shared" si="11"/>
        <v>256</v>
      </c>
      <c r="G74">
        <f t="shared" si="12"/>
        <v>211.88</v>
      </c>
      <c r="H74" s="112"/>
      <c r="I74">
        <f>BRPL_EOD!AI74+BRPL_EOD!AJ74</f>
        <v>84</v>
      </c>
      <c r="J74">
        <f>BYPL_EOD!AI74+BYPL_EOD!AJ74</f>
        <v>47.01</v>
      </c>
      <c r="K74">
        <f>MES_EOD!AI74+MES_EOD!AJ74</f>
        <v>5</v>
      </c>
      <c r="L74">
        <f>NDMC_EOD!AI74+NDMC_EOD!AJ74</f>
        <v>19.059999999999999</v>
      </c>
      <c r="M74">
        <f>TPDDL_EOD!AI74+TPDDL_EOD!AJ74</f>
        <v>56.81</v>
      </c>
      <c r="N74">
        <f t="shared" si="7"/>
        <v>211.88</v>
      </c>
      <c r="O74" s="112">
        <f t="shared" si="8"/>
        <v>0</v>
      </c>
      <c r="P74">
        <v>84</v>
      </c>
      <c r="Q74">
        <v>47.01</v>
      </c>
      <c r="R74">
        <v>5</v>
      </c>
      <c r="S74">
        <v>19.059999999999999</v>
      </c>
      <c r="T74">
        <v>56.81</v>
      </c>
      <c r="U74" s="114">
        <f t="shared" si="9"/>
        <v>211.88</v>
      </c>
      <c r="V74" s="112">
        <f t="shared" si="10"/>
        <v>0</v>
      </c>
      <c r="Y74">
        <f>BAWANA!AW74+BAWANA!AX74</f>
        <v>32</v>
      </c>
      <c r="Z74">
        <f>BAWANA!BD74+BAWANA!BE74</f>
        <v>26.12</v>
      </c>
      <c r="AA74">
        <f>BAWANA!X74+BAWANA!Y74</f>
        <v>32</v>
      </c>
      <c r="AB74">
        <f>BAWANA!AE74+BAWANA!AF74</f>
        <v>26.12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211.88</v>
      </c>
      <c r="E75">
        <f>BAWANA!AM75</f>
        <v>0</v>
      </c>
      <c r="F75">
        <f t="shared" si="11"/>
        <v>256</v>
      </c>
      <c r="G75">
        <f t="shared" si="12"/>
        <v>211.88</v>
      </c>
      <c r="H75" s="112"/>
      <c r="I75">
        <f>BRPL_EOD!AI75+BRPL_EOD!AJ75</f>
        <v>84</v>
      </c>
      <c r="J75">
        <f>BYPL_EOD!AI75+BYPL_EOD!AJ75</f>
        <v>47.01</v>
      </c>
      <c r="K75">
        <f>MES_EOD!AI75+MES_EOD!AJ75</f>
        <v>5</v>
      </c>
      <c r="L75">
        <f>NDMC_EOD!AI75+NDMC_EOD!AJ75</f>
        <v>19.059999999999999</v>
      </c>
      <c r="M75">
        <f>TPDDL_EOD!AI75+TPDDL_EOD!AJ75</f>
        <v>56.81</v>
      </c>
      <c r="N75">
        <f t="shared" si="7"/>
        <v>211.88</v>
      </c>
      <c r="O75" s="112">
        <f t="shared" si="8"/>
        <v>0</v>
      </c>
      <c r="P75">
        <v>84</v>
      </c>
      <c r="Q75">
        <v>47.01</v>
      </c>
      <c r="R75">
        <v>5</v>
      </c>
      <c r="S75">
        <v>19.059999999999999</v>
      </c>
      <c r="T75">
        <v>56.81</v>
      </c>
      <c r="U75" s="114">
        <f t="shared" si="9"/>
        <v>211.88</v>
      </c>
      <c r="V75" s="112">
        <f t="shared" si="10"/>
        <v>0</v>
      </c>
      <c r="Y75">
        <f>BAWANA!AW75+BAWANA!AX75</f>
        <v>32</v>
      </c>
      <c r="Z75">
        <f>BAWANA!BD75+BAWANA!BE75</f>
        <v>26.12</v>
      </c>
      <c r="AA75">
        <f>BAWANA!X75+BAWANA!Y75</f>
        <v>32</v>
      </c>
      <c r="AB75">
        <f>BAWANA!AE75+BAWANA!AF75</f>
        <v>26.12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211.88</v>
      </c>
      <c r="E76">
        <f>BAWANA!AM76</f>
        <v>0</v>
      </c>
      <c r="F76">
        <f t="shared" si="11"/>
        <v>256</v>
      </c>
      <c r="G76">
        <f t="shared" si="12"/>
        <v>211.88</v>
      </c>
      <c r="H76" s="112"/>
      <c r="I76">
        <f>BRPL_EOD!AI76+BRPL_EOD!AJ76</f>
        <v>84</v>
      </c>
      <c r="J76">
        <f>BYPL_EOD!AI76+BYPL_EOD!AJ76</f>
        <v>47.01</v>
      </c>
      <c r="K76">
        <f>MES_EOD!AI76+MES_EOD!AJ76</f>
        <v>5</v>
      </c>
      <c r="L76">
        <f>NDMC_EOD!AI76+NDMC_EOD!AJ76</f>
        <v>19.059999999999999</v>
      </c>
      <c r="M76">
        <f>TPDDL_EOD!AI76+TPDDL_EOD!AJ76</f>
        <v>56.81</v>
      </c>
      <c r="N76">
        <f t="shared" si="7"/>
        <v>211.88</v>
      </c>
      <c r="O76" s="112">
        <f t="shared" si="8"/>
        <v>0</v>
      </c>
      <c r="P76">
        <v>84</v>
      </c>
      <c r="Q76">
        <v>47.01</v>
      </c>
      <c r="R76">
        <v>5</v>
      </c>
      <c r="S76">
        <v>19.059999999999999</v>
      </c>
      <c r="T76">
        <v>56.81</v>
      </c>
      <c r="U76" s="114">
        <f t="shared" si="9"/>
        <v>211.88</v>
      </c>
      <c r="V76" s="112">
        <f t="shared" si="10"/>
        <v>0</v>
      </c>
      <c r="Y76">
        <f>BAWANA!AW76+BAWANA!AX76</f>
        <v>32</v>
      </c>
      <c r="Z76">
        <f>BAWANA!BD76+BAWANA!BE76</f>
        <v>26.12</v>
      </c>
      <c r="AA76">
        <f>BAWANA!X76+BAWANA!Y76</f>
        <v>32</v>
      </c>
      <c r="AB76">
        <f>BAWANA!AE76+BAWANA!AF76</f>
        <v>26.12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211.88</v>
      </c>
      <c r="E77">
        <f>BAWANA!AM77</f>
        <v>0</v>
      </c>
      <c r="F77">
        <f t="shared" si="11"/>
        <v>256</v>
      </c>
      <c r="G77">
        <f t="shared" si="12"/>
        <v>211.88</v>
      </c>
      <c r="H77" s="112"/>
      <c r="I77">
        <f>BRPL_EOD!AI77+BRPL_EOD!AJ77</f>
        <v>84</v>
      </c>
      <c r="J77">
        <f>BYPL_EOD!AI77+BYPL_EOD!AJ77</f>
        <v>47.01</v>
      </c>
      <c r="K77">
        <f>MES_EOD!AI77+MES_EOD!AJ77</f>
        <v>5</v>
      </c>
      <c r="L77">
        <f>NDMC_EOD!AI77+NDMC_EOD!AJ77</f>
        <v>19.059999999999999</v>
      </c>
      <c r="M77">
        <f>TPDDL_EOD!AI77+TPDDL_EOD!AJ77</f>
        <v>56.81</v>
      </c>
      <c r="N77">
        <f t="shared" si="7"/>
        <v>211.88</v>
      </c>
      <c r="O77" s="112">
        <f t="shared" si="8"/>
        <v>0</v>
      </c>
      <c r="P77">
        <v>84</v>
      </c>
      <c r="Q77">
        <v>47.01</v>
      </c>
      <c r="R77">
        <v>5</v>
      </c>
      <c r="S77">
        <v>19.059999999999999</v>
      </c>
      <c r="T77">
        <v>56.81</v>
      </c>
      <c r="U77" s="114">
        <f t="shared" si="9"/>
        <v>211.88</v>
      </c>
      <c r="V77" s="112">
        <f t="shared" si="10"/>
        <v>0</v>
      </c>
      <c r="Y77">
        <f>BAWANA!AW77+BAWANA!AX77</f>
        <v>32</v>
      </c>
      <c r="Z77">
        <f>BAWANA!BD77+BAWANA!BE77</f>
        <v>26.12</v>
      </c>
      <c r="AA77">
        <f>BAWANA!X77+BAWANA!Y77</f>
        <v>32</v>
      </c>
      <c r="AB77">
        <f>BAWANA!AE77+BAWANA!AF77</f>
        <v>26.12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211.88</v>
      </c>
      <c r="E78">
        <f>BAWANA!AM78</f>
        <v>0</v>
      </c>
      <c r="F78">
        <f t="shared" si="11"/>
        <v>256</v>
      </c>
      <c r="G78">
        <f t="shared" si="12"/>
        <v>211.88</v>
      </c>
      <c r="H78" s="112"/>
      <c r="I78">
        <f>BRPL_EOD!AI78+BRPL_EOD!AJ78</f>
        <v>84</v>
      </c>
      <c r="J78">
        <f>BYPL_EOD!AI78+BYPL_EOD!AJ78</f>
        <v>47.01</v>
      </c>
      <c r="K78">
        <f>MES_EOD!AI78+MES_EOD!AJ78</f>
        <v>5</v>
      </c>
      <c r="L78">
        <f>NDMC_EOD!AI78+NDMC_EOD!AJ78</f>
        <v>19.059999999999999</v>
      </c>
      <c r="M78">
        <f>TPDDL_EOD!AI78+TPDDL_EOD!AJ78</f>
        <v>56.81</v>
      </c>
      <c r="N78">
        <f t="shared" si="7"/>
        <v>211.88</v>
      </c>
      <c r="O78" s="112">
        <f t="shared" si="8"/>
        <v>0</v>
      </c>
      <c r="P78">
        <v>84</v>
      </c>
      <c r="Q78">
        <v>47.01</v>
      </c>
      <c r="R78">
        <v>5</v>
      </c>
      <c r="S78">
        <v>19.059999999999999</v>
      </c>
      <c r="T78">
        <v>56.81</v>
      </c>
      <c r="U78" s="114">
        <f t="shared" si="9"/>
        <v>211.88</v>
      </c>
      <c r="V78" s="112">
        <f t="shared" si="10"/>
        <v>0</v>
      </c>
      <c r="Y78">
        <f>BAWANA!AW78+BAWANA!AX78</f>
        <v>32</v>
      </c>
      <c r="Z78">
        <f>BAWANA!BD78+BAWANA!BE78</f>
        <v>26.12</v>
      </c>
      <c r="AA78">
        <f>BAWANA!X78+BAWANA!Y78</f>
        <v>32</v>
      </c>
      <c r="AB78">
        <f>BAWANA!AE78+BAWANA!AF78</f>
        <v>26.12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218.61</v>
      </c>
      <c r="E79">
        <f>BAWANA!AM79</f>
        <v>0</v>
      </c>
      <c r="F79">
        <f t="shared" si="11"/>
        <v>256</v>
      </c>
      <c r="G79">
        <f t="shared" si="12"/>
        <v>218.61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218.61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50</v>
      </c>
      <c r="U79" s="114">
        <f t="shared" si="9"/>
        <v>218.61</v>
      </c>
      <c r="V79" s="112">
        <f t="shared" si="10"/>
        <v>0</v>
      </c>
      <c r="Y79">
        <f>BAWANA!AW79+BAWANA!AX79</f>
        <v>32</v>
      </c>
      <c r="Z79">
        <f>BAWANA!BD79+BAWANA!BE79</f>
        <v>19.39</v>
      </c>
      <c r="AA79">
        <f>BAWANA!X79+BAWANA!Y79</f>
        <v>32</v>
      </c>
      <c r="AB79">
        <f>BAWANA!AE79+BAWANA!AF79</f>
        <v>19.39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218.61</v>
      </c>
      <c r="E80">
        <f>BAWANA!AM80</f>
        <v>0</v>
      </c>
      <c r="F80">
        <f t="shared" si="11"/>
        <v>256</v>
      </c>
      <c r="G80">
        <f t="shared" si="12"/>
        <v>218.61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218.61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50</v>
      </c>
      <c r="U80" s="114">
        <f t="shared" si="9"/>
        <v>218.61</v>
      </c>
      <c r="V80" s="112">
        <f t="shared" si="10"/>
        <v>0</v>
      </c>
      <c r="Y80">
        <f>BAWANA!AW80+BAWANA!AX80</f>
        <v>32</v>
      </c>
      <c r="Z80">
        <f>BAWANA!BD80+BAWANA!BE80</f>
        <v>19.39</v>
      </c>
      <c r="AA80">
        <f>BAWANA!X80+BAWANA!Y80</f>
        <v>32</v>
      </c>
      <c r="AB80">
        <f>BAWANA!AE80+BAWANA!AF80</f>
        <v>19.39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218.61</v>
      </c>
      <c r="E81">
        <f>BAWANA!AM81</f>
        <v>0</v>
      </c>
      <c r="F81">
        <f t="shared" si="11"/>
        <v>256</v>
      </c>
      <c r="G81">
        <f t="shared" si="12"/>
        <v>218.61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218.61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50</v>
      </c>
      <c r="U81" s="114">
        <f t="shared" si="9"/>
        <v>218.61</v>
      </c>
      <c r="V81" s="112">
        <f t="shared" si="10"/>
        <v>0</v>
      </c>
      <c r="Y81">
        <f>BAWANA!AW81+BAWANA!AX81</f>
        <v>32</v>
      </c>
      <c r="Z81">
        <f>BAWANA!BD81+BAWANA!BE81</f>
        <v>19.39</v>
      </c>
      <c r="AA81">
        <f>BAWANA!X81+BAWANA!Y81</f>
        <v>32</v>
      </c>
      <c r="AB81">
        <f>BAWANA!AE81+BAWANA!AF81</f>
        <v>19.39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218.61</v>
      </c>
      <c r="E82">
        <f>BAWANA!AM82</f>
        <v>0</v>
      </c>
      <c r="F82">
        <f t="shared" si="11"/>
        <v>256</v>
      </c>
      <c r="G82">
        <f t="shared" si="12"/>
        <v>218.61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218.61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50</v>
      </c>
      <c r="U82" s="114">
        <f t="shared" si="9"/>
        <v>218.61</v>
      </c>
      <c r="V82" s="112">
        <f t="shared" si="10"/>
        <v>0</v>
      </c>
      <c r="Y82">
        <f>BAWANA!AW82+BAWANA!AX82</f>
        <v>32</v>
      </c>
      <c r="Z82">
        <f>BAWANA!BD82+BAWANA!BE82</f>
        <v>19.39</v>
      </c>
      <c r="AA82">
        <f>BAWANA!X82+BAWANA!Y82</f>
        <v>32</v>
      </c>
      <c r="AB82">
        <f>BAWANA!AE82+BAWANA!AF82</f>
        <v>19.39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211.88</v>
      </c>
      <c r="E83">
        <f>BAWANA!AM83</f>
        <v>0</v>
      </c>
      <c r="F83">
        <f t="shared" si="11"/>
        <v>256</v>
      </c>
      <c r="G83">
        <f t="shared" si="12"/>
        <v>211.88</v>
      </c>
      <c r="H83" s="112"/>
      <c r="I83">
        <f>BRPL_EOD!AI83+BRPL_EOD!AJ83</f>
        <v>84</v>
      </c>
      <c r="J83">
        <f>BYPL_EOD!AI83+BYPL_EOD!AJ83</f>
        <v>47.01</v>
      </c>
      <c r="K83">
        <f>MES_EOD!AI83+MES_EOD!AJ83</f>
        <v>5</v>
      </c>
      <c r="L83">
        <f>NDMC_EOD!AI83+NDMC_EOD!AJ83</f>
        <v>19.059999999999999</v>
      </c>
      <c r="M83">
        <f>TPDDL_EOD!AI83+TPDDL_EOD!AJ83</f>
        <v>56.81</v>
      </c>
      <c r="N83">
        <f t="shared" si="7"/>
        <v>211.88</v>
      </c>
      <c r="O83" s="112">
        <f t="shared" si="8"/>
        <v>0</v>
      </c>
      <c r="P83">
        <v>84</v>
      </c>
      <c r="Q83">
        <v>47.01</v>
      </c>
      <c r="R83">
        <v>5</v>
      </c>
      <c r="S83">
        <v>19.059999999999999</v>
      </c>
      <c r="T83">
        <v>56.81</v>
      </c>
      <c r="U83" s="114">
        <f t="shared" si="9"/>
        <v>211.88</v>
      </c>
      <c r="V83" s="112">
        <f t="shared" si="10"/>
        <v>0</v>
      </c>
      <c r="Y83">
        <f>BAWANA!AW83+BAWANA!AX83</f>
        <v>32</v>
      </c>
      <c r="Z83">
        <f>BAWANA!BD83+BAWANA!BE83</f>
        <v>26.12</v>
      </c>
      <c r="AA83">
        <f>BAWANA!X83+BAWANA!Y83</f>
        <v>32</v>
      </c>
      <c r="AB83">
        <f>BAWANA!AE83+BAWANA!AF83</f>
        <v>26.12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211.88</v>
      </c>
      <c r="E84">
        <f>BAWANA!AM84</f>
        <v>0</v>
      </c>
      <c r="F84">
        <f t="shared" si="11"/>
        <v>256</v>
      </c>
      <c r="G84">
        <f t="shared" si="12"/>
        <v>211.88</v>
      </c>
      <c r="H84" s="112"/>
      <c r="I84">
        <f>BRPL_EOD!AI84+BRPL_EOD!AJ84</f>
        <v>84</v>
      </c>
      <c r="J84">
        <f>BYPL_EOD!AI84+BYPL_EOD!AJ84</f>
        <v>47.01</v>
      </c>
      <c r="K84">
        <f>MES_EOD!AI84+MES_EOD!AJ84</f>
        <v>5</v>
      </c>
      <c r="L84">
        <f>NDMC_EOD!AI84+NDMC_EOD!AJ84</f>
        <v>19.059999999999999</v>
      </c>
      <c r="M84">
        <f>TPDDL_EOD!AI84+TPDDL_EOD!AJ84</f>
        <v>56.81</v>
      </c>
      <c r="N84">
        <f t="shared" si="7"/>
        <v>211.88</v>
      </c>
      <c r="O84" s="112">
        <f t="shared" si="8"/>
        <v>0</v>
      </c>
      <c r="P84">
        <v>84</v>
      </c>
      <c r="Q84">
        <v>47.01</v>
      </c>
      <c r="R84">
        <v>5</v>
      </c>
      <c r="S84">
        <v>19.059999999999999</v>
      </c>
      <c r="T84">
        <v>56.81</v>
      </c>
      <c r="U84" s="114">
        <f t="shared" si="9"/>
        <v>211.88</v>
      </c>
      <c r="V84" s="112">
        <f t="shared" si="10"/>
        <v>0</v>
      </c>
      <c r="Y84">
        <f>BAWANA!AW84+BAWANA!AX84</f>
        <v>32</v>
      </c>
      <c r="Z84">
        <f>BAWANA!BD84+BAWANA!BE84</f>
        <v>26.12</v>
      </c>
      <c r="AA84">
        <f>BAWANA!X84+BAWANA!Y84</f>
        <v>32</v>
      </c>
      <c r="AB84">
        <f>BAWANA!AE84+BAWANA!AF84</f>
        <v>26.12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211.88</v>
      </c>
      <c r="E85">
        <f>BAWANA!AM85</f>
        <v>0</v>
      </c>
      <c r="F85">
        <f t="shared" si="11"/>
        <v>256</v>
      </c>
      <c r="G85">
        <f t="shared" si="12"/>
        <v>211.88</v>
      </c>
      <c r="H85" s="112"/>
      <c r="I85">
        <f>BRPL_EOD!AI85+BRPL_EOD!AJ85</f>
        <v>84</v>
      </c>
      <c r="J85">
        <f>BYPL_EOD!AI85+BYPL_EOD!AJ85</f>
        <v>47.01</v>
      </c>
      <c r="K85">
        <f>MES_EOD!AI85+MES_EOD!AJ85</f>
        <v>5</v>
      </c>
      <c r="L85">
        <f>NDMC_EOD!AI85+NDMC_EOD!AJ85</f>
        <v>19.059999999999999</v>
      </c>
      <c r="M85">
        <f>TPDDL_EOD!AI85+TPDDL_EOD!AJ85</f>
        <v>56.81</v>
      </c>
      <c r="N85">
        <f t="shared" si="7"/>
        <v>211.88</v>
      </c>
      <c r="O85" s="112">
        <f t="shared" si="8"/>
        <v>0</v>
      </c>
      <c r="P85">
        <v>84</v>
      </c>
      <c r="Q85">
        <v>47.01</v>
      </c>
      <c r="R85">
        <v>5</v>
      </c>
      <c r="S85">
        <v>19.059999999999999</v>
      </c>
      <c r="T85">
        <v>56.81</v>
      </c>
      <c r="U85" s="114">
        <f t="shared" si="9"/>
        <v>211.88</v>
      </c>
      <c r="V85" s="112">
        <f t="shared" si="10"/>
        <v>0</v>
      </c>
      <c r="Y85">
        <f>BAWANA!AW85+BAWANA!AX85</f>
        <v>32</v>
      </c>
      <c r="Z85">
        <f>BAWANA!BD85+BAWANA!BE85</f>
        <v>26.12</v>
      </c>
      <c r="AA85">
        <f>BAWANA!X85+BAWANA!Y85</f>
        <v>32</v>
      </c>
      <c r="AB85">
        <f>BAWANA!AE85+BAWANA!AF85</f>
        <v>26.12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211.88</v>
      </c>
      <c r="E86">
        <f>BAWANA!AM86</f>
        <v>0</v>
      </c>
      <c r="F86">
        <f t="shared" si="11"/>
        <v>256</v>
      </c>
      <c r="G86">
        <f t="shared" si="12"/>
        <v>211.88</v>
      </c>
      <c r="H86" s="112"/>
      <c r="I86">
        <f>BRPL_EOD!AI86+BRPL_EOD!AJ86</f>
        <v>84</v>
      </c>
      <c r="J86">
        <f>BYPL_EOD!AI86+BYPL_EOD!AJ86</f>
        <v>47.01</v>
      </c>
      <c r="K86">
        <f>MES_EOD!AI86+MES_EOD!AJ86</f>
        <v>5</v>
      </c>
      <c r="L86">
        <f>NDMC_EOD!AI86+NDMC_EOD!AJ86</f>
        <v>19.059999999999999</v>
      </c>
      <c r="M86">
        <f>TPDDL_EOD!AI86+TPDDL_EOD!AJ86</f>
        <v>56.81</v>
      </c>
      <c r="N86">
        <f t="shared" si="7"/>
        <v>211.88</v>
      </c>
      <c r="O86" s="112">
        <f t="shared" si="8"/>
        <v>0</v>
      </c>
      <c r="P86">
        <v>84</v>
      </c>
      <c r="Q86">
        <v>47.01</v>
      </c>
      <c r="R86">
        <v>5</v>
      </c>
      <c r="S86">
        <v>19.059999999999999</v>
      </c>
      <c r="T86">
        <v>56.81</v>
      </c>
      <c r="U86" s="114">
        <f t="shared" si="9"/>
        <v>211.88</v>
      </c>
      <c r="V86" s="112">
        <f t="shared" si="10"/>
        <v>0</v>
      </c>
      <c r="Y86">
        <f>BAWANA!AW86+BAWANA!AX86</f>
        <v>32</v>
      </c>
      <c r="Z86">
        <f>BAWANA!BD86+BAWANA!BE86</f>
        <v>26.12</v>
      </c>
      <c r="AA86">
        <f>BAWANA!X86+BAWANA!Y86</f>
        <v>32</v>
      </c>
      <c r="AB86">
        <f>BAWANA!AE86+BAWANA!AF86</f>
        <v>26.12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211.88</v>
      </c>
      <c r="E87">
        <f>BAWANA!AM87</f>
        <v>0</v>
      </c>
      <c r="F87">
        <f t="shared" si="11"/>
        <v>256</v>
      </c>
      <c r="G87">
        <f t="shared" si="12"/>
        <v>211.88</v>
      </c>
      <c r="H87" s="112"/>
      <c r="I87">
        <f>BRPL_EOD!AI87+BRPL_EOD!AJ87</f>
        <v>84</v>
      </c>
      <c r="J87">
        <f>BYPL_EOD!AI87+BYPL_EOD!AJ87</f>
        <v>47.01</v>
      </c>
      <c r="K87">
        <f>MES_EOD!AI87+MES_EOD!AJ87</f>
        <v>5</v>
      </c>
      <c r="L87">
        <f>NDMC_EOD!AI87+NDMC_EOD!AJ87</f>
        <v>19.059999999999999</v>
      </c>
      <c r="M87">
        <f>TPDDL_EOD!AI87+TPDDL_EOD!AJ87</f>
        <v>56.81</v>
      </c>
      <c r="N87">
        <f t="shared" si="7"/>
        <v>211.88</v>
      </c>
      <c r="O87" s="112">
        <f t="shared" si="8"/>
        <v>0</v>
      </c>
      <c r="P87">
        <v>84</v>
      </c>
      <c r="Q87">
        <v>47.01</v>
      </c>
      <c r="R87">
        <v>5</v>
      </c>
      <c r="S87">
        <v>19.059999999999999</v>
      </c>
      <c r="T87">
        <v>56.81</v>
      </c>
      <c r="U87" s="114">
        <f t="shared" si="9"/>
        <v>211.88</v>
      </c>
      <c r="V87" s="112">
        <f t="shared" si="10"/>
        <v>0</v>
      </c>
      <c r="Y87">
        <f>BAWANA!AW87+BAWANA!AX87</f>
        <v>32</v>
      </c>
      <c r="Z87">
        <f>BAWANA!BD87+BAWANA!BE87</f>
        <v>26.12</v>
      </c>
      <c r="AA87">
        <f>BAWANA!X87+BAWANA!Y87</f>
        <v>32</v>
      </c>
      <c r="AB87">
        <f>BAWANA!AE87+BAWANA!AF87</f>
        <v>26.12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211.88</v>
      </c>
      <c r="E88">
        <f>BAWANA!AM88</f>
        <v>0</v>
      </c>
      <c r="F88">
        <f t="shared" si="11"/>
        <v>256</v>
      </c>
      <c r="G88">
        <f t="shared" si="12"/>
        <v>211.88</v>
      </c>
      <c r="H88" s="112"/>
      <c r="I88">
        <f>BRPL_EOD!AI88+BRPL_EOD!AJ88</f>
        <v>84</v>
      </c>
      <c r="J88">
        <f>BYPL_EOD!AI88+BYPL_EOD!AJ88</f>
        <v>47.01</v>
      </c>
      <c r="K88">
        <f>MES_EOD!AI88+MES_EOD!AJ88</f>
        <v>5</v>
      </c>
      <c r="L88">
        <f>NDMC_EOD!AI88+NDMC_EOD!AJ88</f>
        <v>19.059999999999999</v>
      </c>
      <c r="M88">
        <f>TPDDL_EOD!AI88+TPDDL_EOD!AJ88</f>
        <v>56.81</v>
      </c>
      <c r="N88">
        <f t="shared" si="7"/>
        <v>211.88</v>
      </c>
      <c r="O88" s="112">
        <f t="shared" si="8"/>
        <v>0</v>
      </c>
      <c r="P88">
        <v>84</v>
      </c>
      <c r="Q88">
        <v>47.01</v>
      </c>
      <c r="R88">
        <v>5</v>
      </c>
      <c r="S88">
        <v>19.059999999999999</v>
      </c>
      <c r="T88">
        <v>56.81</v>
      </c>
      <c r="U88" s="114">
        <f t="shared" si="9"/>
        <v>211.88</v>
      </c>
      <c r="V88" s="112">
        <f t="shared" si="10"/>
        <v>0</v>
      </c>
      <c r="Y88">
        <f>BAWANA!AW88+BAWANA!AX88</f>
        <v>32</v>
      </c>
      <c r="Z88">
        <f>BAWANA!BD88+BAWANA!BE88</f>
        <v>26.12</v>
      </c>
      <c r="AA88">
        <f>BAWANA!X88+BAWANA!Y88</f>
        <v>32</v>
      </c>
      <c r="AB88">
        <f>BAWANA!AE88+BAWANA!AF88</f>
        <v>26.12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211.88</v>
      </c>
      <c r="E89">
        <f>BAWANA!AM89</f>
        <v>0</v>
      </c>
      <c r="F89">
        <f t="shared" si="11"/>
        <v>256</v>
      </c>
      <c r="G89">
        <f t="shared" si="12"/>
        <v>211.88</v>
      </c>
      <c r="H89" s="112"/>
      <c r="I89">
        <f>BRPL_EOD!AI89+BRPL_EOD!AJ89</f>
        <v>84</v>
      </c>
      <c r="J89">
        <f>BYPL_EOD!AI89+BYPL_EOD!AJ89</f>
        <v>47.01</v>
      </c>
      <c r="K89">
        <f>MES_EOD!AI89+MES_EOD!AJ89</f>
        <v>5</v>
      </c>
      <c r="L89">
        <f>NDMC_EOD!AI89+NDMC_EOD!AJ89</f>
        <v>19.059999999999999</v>
      </c>
      <c r="M89">
        <f>TPDDL_EOD!AI89+TPDDL_EOD!AJ89</f>
        <v>56.81</v>
      </c>
      <c r="N89">
        <f t="shared" si="7"/>
        <v>211.88</v>
      </c>
      <c r="O89" s="112">
        <f t="shared" si="8"/>
        <v>0</v>
      </c>
      <c r="P89">
        <v>84</v>
      </c>
      <c r="Q89">
        <v>47.01</v>
      </c>
      <c r="R89">
        <v>5</v>
      </c>
      <c r="S89">
        <v>19.059999999999999</v>
      </c>
      <c r="T89">
        <v>56.81</v>
      </c>
      <c r="U89" s="114">
        <f t="shared" si="9"/>
        <v>211.88</v>
      </c>
      <c r="V89" s="112">
        <f t="shared" si="10"/>
        <v>0</v>
      </c>
      <c r="Y89">
        <f>BAWANA!AW89+BAWANA!AX89</f>
        <v>32</v>
      </c>
      <c r="Z89">
        <f>BAWANA!BD89+BAWANA!BE89</f>
        <v>26.12</v>
      </c>
      <c r="AA89">
        <f>BAWANA!X89+BAWANA!Y89</f>
        <v>32</v>
      </c>
      <c r="AB89">
        <f>BAWANA!AE89+BAWANA!AF89</f>
        <v>26.12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211.88</v>
      </c>
      <c r="E90">
        <f>BAWANA!AM90</f>
        <v>0</v>
      </c>
      <c r="F90">
        <f t="shared" si="11"/>
        <v>256</v>
      </c>
      <c r="G90">
        <f t="shared" si="12"/>
        <v>211.88</v>
      </c>
      <c r="H90" s="112"/>
      <c r="I90">
        <f>BRPL_EOD!AI90+BRPL_EOD!AJ90</f>
        <v>84</v>
      </c>
      <c r="J90">
        <f>BYPL_EOD!AI90+BYPL_EOD!AJ90</f>
        <v>47.01</v>
      </c>
      <c r="K90">
        <f>MES_EOD!AI90+MES_EOD!AJ90</f>
        <v>5</v>
      </c>
      <c r="L90">
        <f>NDMC_EOD!AI90+NDMC_EOD!AJ90</f>
        <v>19.059999999999999</v>
      </c>
      <c r="M90">
        <f>TPDDL_EOD!AI90+TPDDL_EOD!AJ90</f>
        <v>56.81</v>
      </c>
      <c r="N90">
        <f t="shared" si="7"/>
        <v>211.88</v>
      </c>
      <c r="O90" s="112">
        <f t="shared" si="8"/>
        <v>0</v>
      </c>
      <c r="P90">
        <v>84</v>
      </c>
      <c r="Q90">
        <v>47.01</v>
      </c>
      <c r="R90">
        <v>5</v>
      </c>
      <c r="S90">
        <v>19.059999999999999</v>
      </c>
      <c r="T90">
        <v>56.81</v>
      </c>
      <c r="U90" s="114">
        <f t="shared" si="9"/>
        <v>211.88</v>
      </c>
      <c r="V90" s="112">
        <f t="shared" si="10"/>
        <v>0</v>
      </c>
      <c r="Y90">
        <f>BAWANA!AW90+BAWANA!AX90</f>
        <v>32</v>
      </c>
      <c r="Z90">
        <f>BAWANA!BD90+BAWANA!BE90</f>
        <v>26.12</v>
      </c>
      <c r="AA90">
        <f>BAWANA!X90+BAWANA!Y90</f>
        <v>32</v>
      </c>
      <c r="AB90">
        <f>BAWANA!AE90+BAWANA!AF90</f>
        <v>26.12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211.88</v>
      </c>
      <c r="E91">
        <f>BAWANA!AM91</f>
        <v>0</v>
      </c>
      <c r="F91">
        <f t="shared" si="11"/>
        <v>256</v>
      </c>
      <c r="G91">
        <f t="shared" si="12"/>
        <v>211.88</v>
      </c>
      <c r="H91" s="112"/>
      <c r="I91">
        <f>BRPL_EOD!AI91+BRPL_EOD!AJ91</f>
        <v>84</v>
      </c>
      <c r="J91">
        <f>BYPL_EOD!AI91+BYPL_EOD!AJ91</f>
        <v>47.01</v>
      </c>
      <c r="K91">
        <f>MES_EOD!AI91+MES_EOD!AJ91</f>
        <v>5</v>
      </c>
      <c r="L91">
        <f>NDMC_EOD!AI91+NDMC_EOD!AJ91</f>
        <v>19.059999999999999</v>
      </c>
      <c r="M91">
        <f>TPDDL_EOD!AI91+TPDDL_EOD!AJ91</f>
        <v>56.81</v>
      </c>
      <c r="N91">
        <f t="shared" si="7"/>
        <v>211.88</v>
      </c>
      <c r="O91" s="112">
        <f t="shared" si="8"/>
        <v>0</v>
      </c>
      <c r="P91">
        <v>84</v>
      </c>
      <c r="Q91">
        <v>47.01</v>
      </c>
      <c r="R91">
        <v>5</v>
      </c>
      <c r="S91">
        <v>19.059999999999999</v>
      </c>
      <c r="T91">
        <v>56.81</v>
      </c>
      <c r="U91" s="114">
        <f t="shared" si="9"/>
        <v>211.88</v>
      </c>
      <c r="V91" s="112">
        <f t="shared" si="10"/>
        <v>0</v>
      </c>
      <c r="Y91">
        <f>BAWANA!AW91+BAWANA!AX91</f>
        <v>32</v>
      </c>
      <c r="Z91">
        <f>BAWANA!BD91+BAWANA!BE91</f>
        <v>26.12</v>
      </c>
      <c r="AA91">
        <f>BAWANA!X91+BAWANA!Y91</f>
        <v>32</v>
      </c>
      <c r="AB91">
        <f>BAWANA!AE91+BAWANA!AF91</f>
        <v>26.12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211.88</v>
      </c>
      <c r="E92">
        <f>BAWANA!AM92</f>
        <v>0</v>
      </c>
      <c r="F92">
        <f t="shared" si="11"/>
        <v>256</v>
      </c>
      <c r="G92">
        <f t="shared" si="12"/>
        <v>211.88</v>
      </c>
      <c r="H92" s="112"/>
      <c r="I92">
        <f>BRPL_EOD!AI92+BRPL_EOD!AJ92</f>
        <v>84</v>
      </c>
      <c r="J92">
        <f>BYPL_EOD!AI92+BYPL_EOD!AJ92</f>
        <v>47.01</v>
      </c>
      <c r="K92">
        <f>MES_EOD!AI92+MES_EOD!AJ92</f>
        <v>5</v>
      </c>
      <c r="L92">
        <f>NDMC_EOD!AI92+NDMC_EOD!AJ92</f>
        <v>19.059999999999999</v>
      </c>
      <c r="M92">
        <f>TPDDL_EOD!AI92+TPDDL_EOD!AJ92</f>
        <v>56.81</v>
      </c>
      <c r="N92">
        <f t="shared" si="7"/>
        <v>211.88</v>
      </c>
      <c r="O92" s="112">
        <f t="shared" si="8"/>
        <v>0</v>
      </c>
      <c r="P92">
        <v>84</v>
      </c>
      <c r="Q92">
        <v>47.01</v>
      </c>
      <c r="R92">
        <v>5</v>
      </c>
      <c r="S92">
        <v>19.059999999999999</v>
      </c>
      <c r="T92">
        <v>56.81</v>
      </c>
      <c r="U92" s="114">
        <f t="shared" si="9"/>
        <v>211.88</v>
      </c>
      <c r="V92" s="112">
        <f t="shared" si="10"/>
        <v>0</v>
      </c>
      <c r="Y92">
        <f>BAWANA!AW92+BAWANA!AX92</f>
        <v>32</v>
      </c>
      <c r="Z92">
        <f>BAWANA!BD92+BAWANA!BE92</f>
        <v>26.12</v>
      </c>
      <c r="AA92">
        <f>BAWANA!X92+BAWANA!Y92</f>
        <v>32</v>
      </c>
      <c r="AB92">
        <f>BAWANA!AE92+BAWANA!AF92</f>
        <v>26.12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211.88</v>
      </c>
      <c r="E93">
        <f>BAWANA!AM93</f>
        <v>0</v>
      </c>
      <c r="F93">
        <f t="shared" si="11"/>
        <v>256</v>
      </c>
      <c r="G93">
        <f t="shared" si="12"/>
        <v>211.88</v>
      </c>
      <c r="H93" s="112"/>
      <c r="I93">
        <f>BRPL_EOD!AI93+BRPL_EOD!AJ93</f>
        <v>84</v>
      </c>
      <c r="J93">
        <f>BYPL_EOD!AI93+BYPL_EOD!AJ93</f>
        <v>47.01</v>
      </c>
      <c r="K93">
        <f>MES_EOD!AI93+MES_EOD!AJ93</f>
        <v>5</v>
      </c>
      <c r="L93">
        <f>NDMC_EOD!AI93+NDMC_EOD!AJ93</f>
        <v>19.059999999999999</v>
      </c>
      <c r="M93">
        <f>TPDDL_EOD!AI93+TPDDL_EOD!AJ93</f>
        <v>56.81</v>
      </c>
      <c r="N93">
        <f t="shared" si="7"/>
        <v>211.88</v>
      </c>
      <c r="O93" s="112">
        <f t="shared" si="8"/>
        <v>0</v>
      </c>
      <c r="P93">
        <v>84</v>
      </c>
      <c r="Q93">
        <v>47.01</v>
      </c>
      <c r="R93">
        <v>5</v>
      </c>
      <c r="S93">
        <v>19.059999999999999</v>
      </c>
      <c r="T93">
        <v>56.81</v>
      </c>
      <c r="U93" s="114">
        <f t="shared" si="9"/>
        <v>211.88</v>
      </c>
      <c r="V93" s="112">
        <f t="shared" si="10"/>
        <v>0</v>
      </c>
      <c r="Y93">
        <f>BAWANA!AW93+BAWANA!AX93</f>
        <v>32</v>
      </c>
      <c r="Z93">
        <f>BAWANA!BD93+BAWANA!BE93</f>
        <v>26.12</v>
      </c>
      <c r="AA93">
        <f>BAWANA!X93+BAWANA!Y93</f>
        <v>32</v>
      </c>
      <c r="AB93">
        <f>BAWANA!AE93+BAWANA!AF93</f>
        <v>26.12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211.88</v>
      </c>
      <c r="E94">
        <f>BAWANA!AM94</f>
        <v>0</v>
      </c>
      <c r="F94">
        <f t="shared" si="11"/>
        <v>256</v>
      </c>
      <c r="G94">
        <f t="shared" si="12"/>
        <v>211.88</v>
      </c>
      <c r="H94" s="112"/>
      <c r="I94">
        <f>BRPL_EOD!AI94+BRPL_EOD!AJ94</f>
        <v>84</v>
      </c>
      <c r="J94">
        <f>BYPL_EOD!AI94+BYPL_EOD!AJ94</f>
        <v>47.01</v>
      </c>
      <c r="K94">
        <f>MES_EOD!AI94+MES_EOD!AJ94</f>
        <v>5</v>
      </c>
      <c r="L94">
        <f>NDMC_EOD!AI94+NDMC_EOD!AJ94</f>
        <v>19.059999999999999</v>
      </c>
      <c r="M94">
        <f>TPDDL_EOD!AI94+TPDDL_EOD!AJ94</f>
        <v>56.81</v>
      </c>
      <c r="N94">
        <f t="shared" si="7"/>
        <v>211.88</v>
      </c>
      <c r="O94" s="112">
        <f t="shared" si="8"/>
        <v>0</v>
      </c>
      <c r="P94">
        <v>84</v>
      </c>
      <c r="Q94">
        <v>47.01</v>
      </c>
      <c r="R94">
        <v>5</v>
      </c>
      <c r="S94">
        <v>19.059999999999999</v>
      </c>
      <c r="T94">
        <v>56.81</v>
      </c>
      <c r="U94" s="114">
        <f t="shared" si="9"/>
        <v>211.88</v>
      </c>
      <c r="V94" s="112">
        <f t="shared" si="10"/>
        <v>0</v>
      </c>
      <c r="Y94">
        <f>BAWANA!AW94+BAWANA!AX94</f>
        <v>32</v>
      </c>
      <c r="Z94">
        <f>BAWANA!BD94+BAWANA!BE94</f>
        <v>26.12</v>
      </c>
      <c r="AA94">
        <f>BAWANA!X94+BAWANA!Y94</f>
        <v>32</v>
      </c>
      <c r="AB94">
        <f>BAWANA!AE94+BAWANA!AF94</f>
        <v>26.12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211.88</v>
      </c>
      <c r="E95">
        <f>BAWANA!AM95</f>
        <v>0</v>
      </c>
      <c r="F95">
        <f t="shared" si="11"/>
        <v>256</v>
      </c>
      <c r="G95">
        <f t="shared" si="12"/>
        <v>211.88</v>
      </c>
      <c r="H95" s="112"/>
      <c r="I95">
        <f>BRPL_EOD!AI95+BRPL_EOD!AJ95</f>
        <v>84</v>
      </c>
      <c r="J95">
        <f>BYPL_EOD!AI95+BYPL_EOD!AJ95</f>
        <v>47.01</v>
      </c>
      <c r="K95">
        <f>MES_EOD!AI95+MES_EOD!AJ95</f>
        <v>5</v>
      </c>
      <c r="L95">
        <f>NDMC_EOD!AI95+NDMC_EOD!AJ95</f>
        <v>19.059999999999999</v>
      </c>
      <c r="M95">
        <f>TPDDL_EOD!AI95+TPDDL_EOD!AJ95</f>
        <v>56.81</v>
      </c>
      <c r="N95">
        <f t="shared" si="7"/>
        <v>211.88</v>
      </c>
      <c r="O95" s="112">
        <f t="shared" si="8"/>
        <v>0</v>
      </c>
      <c r="P95">
        <v>84</v>
      </c>
      <c r="Q95">
        <v>47.01</v>
      </c>
      <c r="R95">
        <v>5</v>
      </c>
      <c r="S95">
        <v>19.059999999999999</v>
      </c>
      <c r="T95">
        <v>56.81</v>
      </c>
      <c r="U95" s="114">
        <f t="shared" si="9"/>
        <v>211.88</v>
      </c>
      <c r="V95" s="112">
        <f t="shared" si="10"/>
        <v>0</v>
      </c>
      <c r="Y95">
        <f>BAWANA!AW95+BAWANA!AX95</f>
        <v>32</v>
      </c>
      <c r="Z95">
        <f>BAWANA!BD95+BAWANA!BE95</f>
        <v>26.12</v>
      </c>
      <c r="AA95">
        <f>BAWANA!X95+BAWANA!Y95</f>
        <v>32</v>
      </c>
      <c r="AB95">
        <f>BAWANA!AE95+BAWANA!AF95</f>
        <v>26.12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211.88</v>
      </c>
      <c r="E96">
        <f>BAWANA!AM96</f>
        <v>0</v>
      </c>
      <c r="F96">
        <f t="shared" si="11"/>
        <v>256</v>
      </c>
      <c r="G96">
        <f t="shared" si="12"/>
        <v>211.88</v>
      </c>
      <c r="H96" s="112"/>
      <c r="I96">
        <f>BRPL_EOD!AI96+BRPL_EOD!AJ96</f>
        <v>84</v>
      </c>
      <c r="J96">
        <f>BYPL_EOD!AI96+BYPL_EOD!AJ96</f>
        <v>47.01</v>
      </c>
      <c r="K96">
        <f>MES_EOD!AI96+MES_EOD!AJ96</f>
        <v>5</v>
      </c>
      <c r="L96">
        <f>NDMC_EOD!AI96+NDMC_EOD!AJ96</f>
        <v>19.059999999999999</v>
      </c>
      <c r="M96">
        <f>TPDDL_EOD!AI96+TPDDL_EOD!AJ96</f>
        <v>56.81</v>
      </c>
      <c r="N96">
        <f t="shared" si="7"/>
        <v>211.88</v>
      </c>
      <c r="O96" s="112">
        <f t="shared" si="8"/>
        <v>0</v>
      </c>
      <c r="P96">
        <v>84</v>
      </c>
      <c r="Q96">
        <v>47.01</v>
      </c>
      <c r="R96">
        <v>5</v>
      </c>
      <c r="S96">
        <v>19.059999999999999</v>
      </c>
      <c r="T96">
        <v>56.81</v>
      </c>
      <c r="U96" s="114">
        <f t="shared" si="9"/>
        <v>211.88</v>
      </c>
      <c r="V96" s="112">
        <f t="shared" si="10"/>
        <v>0</v>
      </c>
      <c r="Y96">
        <f>BAWANA!AW96+BAWANA!AX96</f>
        <v>32</v>
      </c>
      <c r="Z96">
        <f>BAWANA!BD96+BAWANA!BE96</f>
        <v>26.12</v>
      </c>
      <c r="AA96">
        <f>BAWANA!X96+BAWANA!Y96</f>
        <v>32</v>
      </c>
      <c r="AB96">
        <f>BAWANA!AE96+BAWANA!AF96</f>
        <v>26.12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211.88</v>
      </c>
      <c r="E97">
        <f>BAWANA!AM97</f>
        <v>0</v>
      </c>
      <c r="F97">
        <f t="shared" si="11"/>
        <v>256</v>
      </c>
      <c r="G97">
        <f t="shared" si="12"/>
        <v>211.88</v>
      </c>
      <c r="H97" s="112"/>
      <c r="I97">
        <f>BRPL_EOD!AI97+BRPL_EOD!AJ97</f>
        <v>84</v>
      </c>
      <c r="J97">
        <f>BYPL_EOD!AI97+BYPL_EOD!AJ97</f>
        <v>47.01</v>
      </c>
      <c r="K97">
        <f>MES_EOD!AI97+MES_EOD!AJ97</f>
        <v>5</v>
      </c>
      <c r="L97">
        <f>NDMC_EOD!AI97+NDMC_EOD!AJ97</f>
        <v>19.059999999999999</v>
      </c>
      <c r="M97">
        <f>TPDDL_EOD!AI97+TPDDL_EOD!AJ97</f>
        <v>56.81</v>
      </c>
      <c r="N97">
        <f t="shared" si="7"/>
        <v>211.88</v>
      </c>
      <c r="O97" s="112">
        <f t="shared" si="8"/>
        <v>0</v>
      </c>
      <c r="P97">
        <v>84</v>
      </c>
      <c r="Q97">
        <v>47.01</v>
      </c>
      <c r="R97">
        <v>5</v>
      </c>
      <c r="S97">
        <v>19.059999999999999</v>
      </c>
      <c r="T97">
        <v>56.81</v>
      </c>
      <c r="U97" s="114">
        <f t="shared" si="9"/>
        <v>211.88</v>
      </c>
      <c r="V97" s="112">
        <f t="shared" si="10"/>
        <v>0</v>
      </c>
      <c r="Y97">
        <f>BAWANA!AW97+BAWANA!AX97</f>
        <v>32</v>
      </c>
      <c r="Z97">
        <f>BAWANA!BD97+BAWANA!BE97</f>
        <v>26.12</v>
      </c>
      <c r="AA97">
        <f>BAWANA!X97+BAWANA!Y97</f>
        <v>32</v>
      </c>
      <c r="AB97">
        <f>BAWANA!AE97+BAWANA!AF97</f>
        <v>26.12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211.88</v>
      </c>
      <c r="E98">
        <f>BAWANA!AM98</f>
        <v>0</v>
      </c>
      <c r="F98">
        <f t="shared" si="11"/>
        <v>256</v>
      </c>
      <c r="G98">
        <f t="shared" si="12"/>
        <v>211.88</v>
      </c>
      <c r="H98" s="112"/>
      <c r="I98">
        <f>BRPL_EOD!AI98+BRPL_EOD!AJ98</f>
        <v>84</v>
      </c>
      <c r="J98">
        <f>BYPL_EOD!AI98+BYPL_EOD!AJ98</f>
        <v>47.01</v>
      </c>
      <c r="K98">
        <f>MES_EOD!AI98+MES_EOD!AJ98</f>
        <v>5</v>
      </c>
      <c r="L98">
        <f>NDMC_EOD!AI98+NDMC_EOD!AJ98</f>
        <v>19.059999999999999</v>
      </c>
      <c r="M98">
        <f>TPDDL_EOD!AI98+TPDDL_EOD!AJ98</f>
        <v>56.81</v>
      </c>
      <c r="N98">
        <f t="shared" si="7"/>
        <v>211.88</v>
      </c>
      <c r="O98" s="112">
        <f t="shared" si="8"/>
        <v>0</v>
      </c>
      <c r="P98">
        <v>84</v>
      </c>
      <c r="Q98">
        <v>47.01</v>
      </c>
      <c r="R98">
        <v>5</v>
      </c>
      <c r="S98">
        <v>19.059999999999999</v>
      </c>
      <c r="T98">
        <v>56.81</v>
      </c>
      <c r="U98" s="114">
        <f t="shared" si="9"/>
        <v>211.88</v>
      </c>
      <c r="V98" s="112">
        <f t="shared" si="10"/>
        <v>0</v>
      </c>
      <c r="Y98">
        <f>BAWANA!AW98+BAWANA!AX98</f>
        <v>32</v>
      </c>
      <c r="Z98">
        <f>BAWANA!BD98+BAWANA!BE98</f>
        <v>26.12</v>
      </c>
      <c r="AA98">
        <f>BAWANA!X98+BAWANA!Y98</f>
        <v>32</v>
      </c>
      <c r="AB98">
        <f>BAWANA!AE98+BAWANA!AF98</f>
        <v>26.12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5.1242699999999983</v>
      </c>
      <c r="E99" s="114">
        <f t="shared" si="14"/>
        <v>0</v>
      </c>
      <c r="F99" s="114">
        <f t="shared" si="14"/>
        <v>6.1440000000000001</v>
      </c>
      <c r="G99" s="114">
        <f t="shared" si="14"/>
        <v>5.1242699999999983</v>
      </c>
      <c r="H99" s="114"/>
      <c r="I99" s="114">
        <f t="shared" si="14"/>
        <v>2.0629499999999998</v>
      </c>
      <c r="J99" s="114">
        <f t="shared" si="14"/>
        <v>1.1296800000000025</v>
      </c>
      <c r="K99" s="114">
        <f t="shared" si="14"/>
        <v>0.12</v>
      </c>
      <c r="L99" s="114">
        <f t="shared" si="14"/>
        <v>0.46097999999999928</v>
      </c>
      <c r="M99" s="114">
        <f t="shared" si="14"/>
        <v>1.3506000000000016</v>
      </c>
      <c r="N99" s="114">
        <f t="shared" si="14"/>
        <v>5.1242099999999988</v>
      </c>
      <c r="O99" s="114">
        <f t="shared" si="14"/>
        <v>5.9999999999774901E-5</v>
      </c>
      <c r="P99" s="114">
        <f t="shared" si="14"/>
        <v>2.0629733378084349</v>
      </c>
      <c r="Q99" s="114">
        <f t="shared" si="14"/>
        <v>1.1296934965973824</v>
      </c>
      <c r="R99" s="114">
        <f t="shared" si="14"/>
        <v>0.12000138882459147</v>
      </c>
      <c r="S99" s="114">
        <f t="shared" si="14"/>
        <v>0.46098546919124034</v>
      </c>
      <c r="T99" s="114">
        <f t="shared" si="14"/>
        <v>1.3506163075783544</v>
      </c>
      <c r="U99" s="114">
        <f t="shared" si="14"/>
        <v>5.1242699999999983</v>
      </c>
      <c r="V99" s="114">
        <f t="shared" si="10"/>
        <v>0</v>
      </c>
      <c r="Y99" s="114">
        <f>SUM(Y3:Y98)/4000</f>
        <v>0.70726500000000003</v>
      </c>
      <c r="Z99" s="114">
        <f t="shared" ref="Z99:AD99" si="15">SUM(Z3:Z98)/4000</f>
        <v>0.65476999999999863</v>
      </c>
      <c r="AA99" s="114">
        <f t="shared" si="15"/>
        <v>0.70726500000000003</v>
      </c>
      <c r="AB99" s="114">
        <f t="shared" si="15"/>
        <v>0.65476999999999863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53.805599999999998</v>
      </c>
      <c r="AL3">
        <v>12.782</v>
      </c>
      <c r="AM3">
        <v>16.262599999999999</v>
      </c>
      <c r="AN3">
        <v>0.66954999999999998</v>
      </c>
      <c r="AO3">
        <v>0</v>
      </c>
      <c r="AP3">
        <v>1.0247999999999999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2945.6609450000005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53.805599999999998</v>
      </c>
      <c r="AL4">
        <v>12.782</v>
      </c>
      <c r="AM4">
        <v>16.262599999999999</v>
      </c>
      <c r="AN4">
        <v>0.66954999999999998</v>
      </c>
      <c r="AO4">
        <v>0</v>
      </c>
      <c r="AP4">
        <v>1.0247999999999999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2945.6609450000005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53.805599999999998</v>
      </c>
      <c r="AL5">
        <v>12.782</v>
      </c>
      <c r="AM5">
        <v>16.262599999999999</v>
      </c>
      <c r="AN5">
        <v>0.66954999999999998</v>
      </c>
      <c r="AO5">
        <v>0</v>
      </c>
      <c r="AP5">
        <v>1.0247999999999999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2955.5157970000009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53.805599999999998</v>
      </c>
      <c r="AL6">
        <v>12.782</v>
      </c>
      <c r="AM6">
        <v>16.262599999999999</v>
      </c>
      <c r="AN6">
        <v>0.66954999999999998</v>
      </c>
      <c r="AO6">
        <v>0</v>
      </c>
      <c r="AP6">
        <v>1.0247999999999999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2955.5157970000009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53.805599999999998</v>
      </c>
      <c r="AL7">
        <v>12.782</v>
      </c>
      <c r="AM7">
        <v>16.262599999999999</v>
      </c>
      <c r="AN7">
        <v>0.66954999999999998</v>
      </c>
      <c r="AO7">
        <v>0</v>
      </c>
      <c r="AP7">
        <v>1.0247999999999999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2955.5157970000009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53.805599999999998</v>
      </c>
      <c r="AL8">
        <v>12.782</v>
      </c>
      <c r="AM8">
        <v>16.262599999999999</v>
      </c>
      <c r="AN8">
        <v>0.66954999999999998</v>
      </c>
      <c r="AO8">
        <v>0</v>
      </c>
      <c r="AP8">
        <v>1.0247999999999999</v>
      </c>
      <c r="AQ8">
        <v>0</v>
      </c>
      <c r="AR8">
        <v>35.328000000000003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2955.5157970000009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53.805599999999998</v>
      </c>
      <c r="AL9">
        <v>12.782</v>
      </c>
      <c r="AM9">
        <v>16.262599999999999</v>
      </c>
      <c r="AN9">
        <v>0.66954999999999998</v>
      </c>
      <c r="AO9">
        <v>0</v>
      </c>
      <c r="AP9">
        <v>1.0247999999999999</v>
      </c>
      <c r="AQ9">
        <v>0</v>
      </c>
      <c r="AR9">
        <v>35.328000000000003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2955.5157970000009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53.805599999999998</v>
      </c>
      <c r="AL10">
        <v>12.782</v>
      </c>
      <c r="AM10">
        <v>16.262599999999999</v>
      </c>
      <c r="AN10">
        <v>0.66954999999999998</v>
      </c>
      <c r="AO10">
        <v>0</v>
      </c>
      <c r="AP10">
        <v>1.0247999999999999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2955.5157970000009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53.805599999999998</v>
      </c>
      <c r="AL11">
        <v>12.782</v>
      </c>
      <c r="AM11">
        <v>16.262599999999999</v>
      </c>
      <c r="AN11">
        <v>0.66954999999999998</v>
      </c>
      <c r="AO11">
        <v>0</v>
      </c>
      <c r="AP11">
        <v>1.0247999999999999</v>
      </c>
      <c r="AQ11">
        <v>0</v>
      </c>
      <c r="AR11">
        <v>41.951999999999998</v>
      </c>
      <c r="AS11">
        <v>31.897382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2962.1397970000007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53.805599999999998</v>
      </c>
      <c r="AL12">
        <v>12.782</v>
      </c>
      <c r="AM12">
        <v>16.262599999999999</v>
      </c>
      <c r="AN12">
        <v>0.66954999999999998</v>
      </c>
      <c r="AO12">
        <v>0</v>
      </c>
      <c r="AP12">
        <v>1.0247999999999999</v>
      </c>
      <c r="AQ12">
        <v>0</v>
      </c>
      <c r="AR12">
        <v>41.951999999999998</v>
      </c>
      <c r="AS12">
        <v>31.897382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2962.1397970000007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53.805599999999998</v>
      </c>
      <c r="AL13">
        <v>25.564</v>
      </c>
      <c r="AM13">
        <v>16.262599999999999</v>
      </c>
      <c r="AN13">
        <v>0.66954999999999998</v>
      </c>
      <c r="AO13">
        <v>0</v>
      </c>
      <c r="AP13">
        <v>1.0247999999999999</v>
      </c>
      <c r="AQ13">
        <v>0</v>
      </c>
      <c r="AR13">
        <v>35.328000000000003</v>
      </c>
      <c r="AS13">
        <v>31.897382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2968.2977970000006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53.805599999999998</v>
      </c>
      <c r="AL14">
        <v>25.564</v>
      </c>
      <c r="AM14">
        <v>16.262599999999999</v>
      </c>
      <c r="AN14">
        <v>0.66954999999999998</v>
      </c>
      <c r="AO14">
        <v>0</v>
      </c>
      <c r="AP14">
        <v>1.0247999999999999</v>
      </c>
      <c r="AQ14">
        <v>0</v>
      </c>
      <c r="AR14">
        <v>35.328000000000003</v>
      </c>
      <c r="AS14">
        <v>31.897382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2968.2977970000006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53.805599999999998</v>
      </c>
      <c r="AL15">
        <v>25.564</v>
      </c>
      <c r="AM15">
        <v>16.262599999999999</v>
      </c>
      <c r="AN15">
        <v>0.66954999999999998</v>
      </c>
      <c r="AO15">
        <v>0</v>
      </c>
      <c r="AP15">
        <v>1.0247999999999999</v>
      </c>
      <c r="AQ15">
        <v>0</v>
      </c>
      <c r="AR15">
        <v>35.328000000000003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2968.2977970000006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53.805599999999998</v>
      </c>
      <c r="AL16">
        <v>25.564</v>
      </c>
      <c r="AM16">
        <v>16.262599999999999</v>
      </c>
      <c r="AN16">
        <v>0.66954999999999998</v>
      </c>
      <c r="AO16">
        <v>0</v>
      </c>
      <c r="AP16">
        <v>1.0247999999999999</v>
      </c>
      <c r="AQ16">
        <v>0</v>
      </c>
      <c r="AR16">
        <v>35.328000000000003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2968.2977970000006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53.805599999999998</v>
      </c>
      <c r="AL17">
        <v>25.564</v>
      </c>
      <c r="AM17">
        <v>16.262599999999999</v>
      </c>
      <c r="AN17">
        <v>0.66954999999999998</v>
      </c>
      <c r="AO17">
        <v>0</v>
      </c>
      <c r="AP17">
        <v>1.0247999999999999</v>
      </c>
      <c r="AQ17">
        <v>0</v>
      </c>
      <c r="AR17">
        <v>35.328000000000003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2968.2977970000006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53.805599999999998</v>
      </c>
      <c r="AL18">
        <v>25.564</v>
      </c>
      <c r="AM18">
        <v>16.262599999999999</v>
      </c>
      <c r="AN18">
        <v>0.66954999999999998</v>
      </c>
      <c r="AO18">
        <v>0</v>
      </c>
      <c r="AP18">
        <v>1.0247999999999999</v>
      </c>
      <c r="AQ18">
        <v>0</v>
      </c>
      <c r="AR18">
        <v>41.951999999999998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2974.9217970000009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53.805599999999998</v>
      </c>
      <c r="AL19">
        <v>25.564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2967.3761970000005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53.805599999999998</v>
      </c>
      <c r="AL20">
        <v>25.564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2960.7521970000003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18.940000000000001</v>
      </c>
      <c r="AI21">
        <v>0</v>
      </c>
      <c r="AJ21">
        <v>0</v>
      </c>
      <c r="AK21">
        <v>53.805599999999998</v>
      </c>
      <c r="AL21">
        <v>38.345999999999997</v>
      </c>
      <c r="AM21">
        <v>16.262599999999999</v>
      </c>
      <c r="AN21">
        <v>0.66954999999999998</v>
      </c>
      <c r="AO21">
        <v>0</v>
      </c>
      <c r="AP21">
        <v>0</v>
      </c>
      <c r="AQ21">
        <v>0</v>
      </c>
      <c r="AR21">
        <v>35.328000000000003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3006.5235570000004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37.880000000000003</v>
      </c>
      <c r="AI22">
        <v>0</v>
      </c>
      <c r="AJ22">
        <v>0</v>
      </c>
      <c r="AK22">
        <v>53.805599999999998</v>
      </c>
      <c r="AL22">
        <v>38.345999999999997</v>
      </c>
      <c r="AM22">
        <v>16.262599999999999</v>
      </c>
      <c r="AN22">
        <v>0.66954999999999998</v>
      </c>
      <c r="AO22">
        <v>0</v>
      </c>
      <c r="AP22">
        <v>0</v>
      </c>
      <c r="AQ22">
        <v>12.914999999999999</v>
      </c>
      <c r="AR22">
        <v>35.328000000000003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3038.3785570000005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37.880000000000003</v>
      </c>
      <c r="AI23">
        <v>0</v>
      </c>
      <c r="AJ23">
        <v>0</v>
      </c>
      <c r="AK23">
        <v>53.805599999999998</v>
      </c>
      <c r="AL23">
        <v>38.345999999999997</v>
      </c>
      <c r="AM23">
        <v>16.262599999999999</v>
      </c>
      <c r="AN23">
        <v>0.66954999999999998</v>
      </c>
      <c r="AO23">
        <v>0</v>
      </c>
      <c r="AP23">
        <v>0</v>
      </c>
      <c r="AQ23">
        <v>12.914999999999999</v>
      </c>
      <c r="AR23">
        <v>35.328000000000003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3052.4279170000004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6.5208000000000004</v>
      </c>
      <c r="AA24">
        <v>42.14808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37.880000000000003</v>
      </c>
      <c r="AI24">
        <v>0</v>
      </c>
      <c r="AJ24">
        <v>0</v>
      </c>
      <c r="AK24">
        <v>53.805599999999998</v>
      </c>
      <c r="AL24">
        <v>38.345999999999997</v>
      </c>
      <c r="AM24">
        <v>16.262599999999999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3066.4772770000004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37.880000000000003</v>
      </c>
      <c r="AI25">
        <v>0</v>
      </c>
      <c r="AJ25">
        <v>0</v>
      </c>
      <c r="AK25">
        <v>53.805599999999998</v>
      </c>
      <c r="AL25">
        <v>15.106</v>
      </c>
      <c r="AM25">
        <v>16.262599999999999</v>
      </c>
      <c r="AN25">
        <v>0.66954999999999998</v>
      </c>
      <c r="AO25">
        <v>0</v>
      </c>
      <c r="AP25">
        <v>0</v>
      </c>
      <c r="AQ25">
        <v>25.83</v>
      </c>
      <c r="AR25">
        <v>41.951999999999998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3066.1087770000004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13.0634</v>
      </c>
      <c r="AC26">
        <v>9.6778399999999998</v>
      </c>
      <c r="AD26">
        <v>0</v>
      </c>
      <c r="AE26">
        <v>16.478852</v>
      </c>
      <c r="AF26">
        <v>8.3810000000000002</v>
      </c>
      <c r="AG26">
        <v>43.681199999999997</v>
      </c>
      <c r="AH26">
        <v>56.82</v>
      </c>
      <c r="AI26">
        <v>0</v>
      </c>
      <c r="AJ26">
        <v>0</v>
      </c>
      <c r="AK26">
        <v>53.805599999999998</v>
      </c>
      <c r="AL26">
        <v>15.106</v>
      </c>
      <c r="AM26">
        <v>16.262599999999999</v>
      </c>
      <c r="AN26">
        <v>0.66954999999999998</v>
      </c>
      <c r="AO26">
        <v>0</v>
      </c>
      <c r="AP26">
        <v>0</v>
      </c>
      <c r="AQ26">
        <v>25.83</v>
      </c>
      <c r="AR26">
        <v>41.951999999999998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3104.4575170000007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16.762</v>
      </c>
      <c r="AG27">
        <v>43.681199999999997</v>
      </c>
      <c r="AH27">
        <v>75.760000000000005</v>
      </c>
      <c r="AI27">
        <v>0</v>
      </c>
      <c r="AJ27">
        <v>0</v>
      </c>
      <c r="AK27">
        <v>53.805599999999998</v>
      </c>
      <c r="AL27">
        <v>15.106</v>
      </c>
      <c r="AM27">
        <v>16.262599999999999</v>
      </c>
      <c r="AN27">
        <v>0.66954999999999998</v>
      </c>
      <c r="AO27">
        <v>0</v>
      </c>
      <c r="AP27">
        <v>0</v>
      </c>
      <c r="AQ27">
        <v>38.744999999999997</v>
      </c>
      <c r="AR27">
        <v>35.328000000000003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3169.370037000001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7.9260000000000002</v>
      </c>
      <c r="AE28">
        <v>32.957704</v>
      </c>
      <c r="AF28">
        <v>24.65</v>
      </c>
      <c r="AG28">
        <v>43.681199999999997</v>
      </c>
      <c r="AH28">
        <v>104.17</v>
      </c>
      <c r="AI28">
        <v>0</v>
      </c>
      <c r="AJ28">
        <v>0</v>
      </c>
      <c r="AK28">
        <v>53.805599999999998</v>
      </c>
      <c r="AL28">
        <v>44.155999999999999</v>
      </c>
      <c r="AM28">
        <v>16.7958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3300.5638570000001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43.681199999999997</v>
      </c>
      <c r="AH29">
        <v>116.9545</v>
      </c>
      <c r="AI29">
        <v>0</v>
      </c>
      <c r="AJ29">
        <v>0</v>
      </c>
      <c r="AK29">
        <v>53.805599999999998</v>
      </c>
      <c r="AL29">
        <v>51.128</v>
      </c>
      <c r="AM29">
        <v>16.7958</v>
      </c>
      <c r="AN29">
        <v>0.66954999999999998</v>
      </c>
      <c r="AO29">
        <v>0</v>
      </c>
      <c r="AP29">
        <v>6.4050000000000002</v>
      </c>
      <c r="AQ29">
        <v>51.66</v>
      </c>
      <c r="AR29">
        <v>35.328000000000003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3337.0714290000005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43.681199999999997</v>
      </c>
      <c r="AH30">
        <v>116.9545</v>
      </c>
      <c r="AI30">
        <v>0</v>
      </c>
      <c r="AJ30">
        <v>0</v>
      </c>
      <c r="AK30">
        <v>53.805599999999998</v>
      </c>
      <c r="AL30">
        <v>51.128</v>
      </c>
      <c r="AM30">
        <v>16.7958</v>
      </c>
      <c r="AN30">
        <v>0.66954999999999998</v>
      </c>
      <c r="AO30">
        <v>0</v>
      </c>
      <c r="AP30">
        <v>6.1487999999999996</v>
      </c>
      <c r="AQ30">
        <v>51.66</v>
      </c>
      <c r="AR30">
        <v>35.328000000000003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3345.9512650000001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43.681199999999997</v>
      </c>
      <c r="AH31">
        <v>116.9545</v>
      </c>
      <c r="AI31">
        <v>0</v>
      </c>
      <c r="AJ31">
        <v>0</v>
      </c>
      <c r="AK31">
        <v>53.805599999999998</v>
      </c>
      <c r="AL31">
        <v>51.128</v>
      </c>
      <c r="AM31">
        <v>16.7958</v>
      </c>
      <c r="AN31">
        <v>0.66954999999999998</v>
      </c>
      <c r="AO31">
        <v>0</v>
      </c>
      <c r="AP31">
        <v>6.1487999999999996</v>
      </c>
      <c r="AQ31">
        <v>51.66</v>
      </c>
      <c r="AR31">
        <v>35.328000000000003</v>
      </c>
      <c r="AS31">
        <v>32.553840000000001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3346.6077230000001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43.681199999999997</v>
      </c>
      <c r="AH32">
        <v>116.9545</v>
      </c>
      <c r="AI32">
        <v>0</v>
      </c>
      <c r="AJ32">
        <v>0</v>
      </c>
      <c r="AK32">
        <v>53.805599999999998</v>
      </c>
      <c r="AL32">
        <v>51.128</v>
      </c>
      <c r="AM32">
        <v>16.7958</v>
      </c>
      <c r="AN32">
        <v>0.66954999999999998</v>
      </c>
      <c r="AO32">
        <v>0</v>
      </c>
      <c r="AP32">
        <v>6.1487999999999996</v>
      </c>
      <c r="AQ32">
        <v>51.66</v>
      </c>
      <c r="AR32">
        <v>41.951999999999998</v>
      </c>
      <c r="AS32">
        <v>32.553840000000001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3353.2317230000003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43.681199999999997</v>
      </c>
      <c r="AH33">
        <v>104.17</v>
      </c>
      <c r="AI33">
        <v>0</v>
      </c>
      <c r="AJ33">
        <v>0</v>
      </c>
      <c r="AK33">
        <v>53.805599999999998</v>
      </c>
      <c r="AL33">
        <v>44.155999999999999</v>
      </c>
      <c r="AM33">
        <v>16.7958</v>
      </c>
      <c r="AN33">
        <v>0.66954999999999998</v>
      </c>
      <c r="AO33">
        <v>0</v>
      </c>
      <c r="AP33">
        <v>6.1487999999999996</v>
      </c>
      <c r="AQ33">
        <v>51.66</v>
      </c>
      <c r="AR33">
        <v>41.951999999999998</v>
      </c>
      <c r="AS33">
        <v>32.553840000000001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3333.4752229999999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18.272072000000001</v>
      </c>
      <c r="AE34">
        <v>16.478852</v>
      </c>
      <c r="AF34">
        <v>16.762</v>
      </c>
      <c r="AG34">
        <v>43.681199999999997</v>
      </c>
      <c r="AH34">
        <v>76.138800000000003</v>
      </c>
      <c r="AI34">
        <v>0</v>
      </c>
      <c r="AJ34">
        <v>0</v>
      </c>
      <c r="AK34">
        <v>53.805599999999998</v>
      </c>
      <c r="AL34">
        <v>25.564</v>
      </c>
      <c r="AM34">
        <v>16.262599999999999</v>
      </c>
      <c r="AN34">
        <v>0.66954999999999998</v>
      </c>
      <c r="AO34">
        <v>0</v>
      </c>
      <c r="AP34">
        <v>0</v>
      </c>
      <c r="AQ34">
        <v>38.744999999999997</v>
      </c>
      <c r="AR34">
        <v>35.328000000000003</v>
      </c>
      <c r="AS34">
        <v>32.553840000000001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3191.2093670000008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7.9260000000000002</v>
      </c>
      <c r="AE35">
        <v>16.478852</v>
      </c>
      <c r="AF35">
        <v>8.3810000000000002</v>
      </c>
      <c r="AG35">
        <v>43.681199999999997</v>
      </c>
      <c r="AH35">
        <v>75.760000000000005</v>
      </c>
      <c r="AI35">
        <v>0</v>
      </c>
      <c r="AJ35">
        <v>0</v>
      </c>
      <c r="AK35">
        <v>53.805599999999998</v>
      </c>
      <c r="AL35">
        <v>25.564</v>
      </c>
      <c r="AM35">
        <v>16.262599999999999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32.553840000000001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3147.956295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6.5208000000000004</v>
      </c>
      <c r="AA36">
        <v>28.09872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43.681199999999997</v>
      </c>
      <c r="AH36">
        <v>56.82</v>
      </c>
      <c r="AI36">
        <v>0</v>
      </c>
      <c r="AJ36">
        <v>0</v>
      </c>
      <c r="AK36">
        <v>53.805599999999998</v>
      </c>
      <c r="AL36">
        <v>25.564</v>
      </c>
      <c r="AM36">
        <v>16.262599999999999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32.553840000000001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3085.3274150000002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43.681199999999997</v>
      </c>
      <c r="AH37">
        <v>18.940000000000001</v>
      </c>
      <c r="AI37">
        <v>0</v>
      </c>
      <c r="AJ37">
        <v>0</v>
      </c>
      <c r="AK37">
        <v>53.805599999999998</v>
      </c>
      <c r="AL37">
        <v>25.564</v>
      </c>
      <c r="AM37">
        <v>16.262599999999999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32.553840000000001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3047.4474150000001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18.940000000000001</v>
      </c>
      <c r="AI38">
        <v>0</v>
      </c>
      <c r="AJ38">
        <v>0</v>
      </c>
      <c r="AK38">
        <v>53.805599999999998</v>
      </c>
      <c r="AL38">
        <v>25.564</v>
      </c>
      <c r="AM38">
        <v>16.262599999999999</v>
      </c>
      <c r="AN38">
        <v>0.66954999999999998</v>
      </c>
      <c r="AO38">
        <v>0</v>
      </c>
      <c r="AP38">
        <v>0</v>
      </c>
      <c r="AQ38">
        <v>25.83</v>
      </c>
      <c r="AR38">
        <v>35.328000000000003</v>
      </c>
      <c r="AS38">
        <v>32.553840000000001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3033.3980550000001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18.940000000000001</v>
      </c>
      <c r="AI39">
        <v>0</v>
      </c>
      <c r="AJ39">
        <v>0</v>
      </c>
      <c r="AK39">
        <v>53.805599999999998</v>
      </c>
      <c r="AL39">
        <v>25.564</v>
      </c>
      <c r="AM39">
        <v>16.262599999999999</v>
      </c>
      <c r="AN39">
        <v>0.66954999999999998</v>
      </c>
      <c r="AO39">
        <v>0</v>
      </c>
      <c r="AP39">
        <v>6.4050000000000002</v>
      </c>
      <c r="AQ39">
        <v>12.914999999999999</v>
      </c>
      <c r="AR39">
        <v>41.951999999999998</v>
      </c>
      <c r="AS39">
        <v>32.553840000000001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3033.5120550000006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53.805599999999998</v>
      </c>
      <c r="AL40">
        <v>25.564</v>
      </c>
      <c r="AM40">
        <v>16.262599999999999</v>
      </c>
      <c r="AN40">
        <v>0.66954999999999998</v>
      </c>
      <c r="AO40">
        <v>0</v>
      </c>
      <c r="AP40">
        <v>6.4050000000000002</v>
      </c>
      <c r="AQ40">
        <v>12.914999999999999</v>
      </c>
      <c r="AR40">
        <v>41.951999999999998</v>
      </c>
      <c r="AS40">
        <v>32.553840000000001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3014.5720550000001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53.805599999999998</v>
      </c>
      <c r="AL41">
        <v>25.564</v>
      </c>
      <c r="AM41">
        <v>16.262599999999999</v>
      </c>
      <c r="AN41">
        <v>0.66954999999999998</v>
      </c>
      <c r="AO41">
        <v>0</v>
      </c>
      <c r="AP41">
        <v>6.4050000000000002</v>
      </c>
      <c r="AQ41">
        <v>12.914999999999999</v>
      </c>
      <c r="AR41">
        <v>35.328000000000003</v>
      </c>
      <c r="AS41">
        <v>32.553840000000001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2994.7780150000003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53.805599999999998</v>
      </c>
      <c r="AL42">
        <v>25.564</v>
      </c>
      <c r="AM42">
        <v>16.262599999999999</v>
      </c>
      <c r="AN42">
        <v>0.66954999999999998</v>
      </c>
      <c r="AO42">
        <v>0</v>
      </c>
      <c r="AP42">
        <v>0</v>
      </c>
      <c r="AQ42">
        <v>12.914999999999999</v>
      </c>
      <c r="AR42">
        <v>35.328000000000003</v>
      </c>
      <c r="AS42">
        <v>32.553840000000001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2988.3730150000001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53.805599999999998</v>
      </c>
      <c r="AL43">
        <v>25.564</v>
      </c>
      <c r="AM43">
        <v>16.262599999999999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2958.322705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53.805599999999998</v>
      </c>
      <c r="AL44">
        <v>25.564</v>
      </c>
      <c r="AM44">
        <v>16.262599999999999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2958.322705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53.805599999999998</v>
      </c>
      <c r="AL45">
        <v>25.564</v>
      </c>
      <c r="AM45">
        <v>16.262599999999999</v>
      </c>
      <c r="AN45">
        <v>0.66954999999999998</v>
      </c>
      <c r="AO45">
        <v>0</v>
      </c>
      <c r="AP45">
        <v>0</v>
      </c>
      <c r="AQ45">
        <v>0</v>
      </c>
      <c r="AR45">
        <v>36.432000000000002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2959.4267049999999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46.399079999999998</v>
      </c>
      <c r="X46">
        <v>147.515625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53.805599999999998</v>
      </c>
      <c r="AL46">
        <v>25.564</v>
      </c>
      <c r="AM46">
        <v>16.262599999999999</v>
      </c>
      <c r="AN46">
        <v>0.66954999999999998</v>
      </c>
      <c r="AO46">
        <v>0</v>
      </c>
      <c r="AP46">
        <v>0</v>
      </c>
      <c r="AQ46">
        <v>0</v>
      </c>
      <c r="AR46">
        <v>36.432000000000002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2958.9653450000001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53.805599999999998</v>
      </c>
      <c r="AL47">
        <v>25.564</v>
      </c>
      <c r="AM47">
        <v>16.262599999999999</v>
      </c>
      <c r="AN47">
        <v>0.66954999999999998</v>
      </c>
      <c r="AO47">
        <v>0</v>
      </c>
      <c r="AP47">
        <v>0</v>
      </c>
      <c r="AQ47">
        <v>0</v>
      </c>
      <c r="AR47">
        <v>36.432000000000002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2945.3773449999999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53.805599999999998</v>
      </c>
      <c r="AL48">
        <v>25.564</v>
      </c>
      <c r="AM48">
        <v>16.262599999999999</v>
      </c>
      <c r="AN48">
        <v>0.66954999999999998</v>
      </c>
      <c r="AO48">
        <v>0</v>
      </c>
      <c r="AP48">
        <v>0</v>
      </c>
      <c r="AQ48">
        <v>0</v>
      </c>
      <c r="AR48">
        <v>36.432000000000002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2945.3773449999999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53.805599999999998</v>
      </c>
      <c r="AL49">
        <v>25.564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36.432000000000002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2945.3773449999999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53.805599999999998</v>
      </c>
      <c r="AL50">
        <v>25.564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36.432000000000002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2945.3773449999999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53.805599999999998</v>
      </c>
      <c r="AL51">
        <v>25.564</v>
      </c>
      <c r="AM51">
        <v>16.262599999999999</v>
      </c>
      <c r="AN51">
        <v>0.66954999999999998</v>
      </c>
      <c r="AO51">
        <v>0</v>
      </c>
      <c r="AP51">
        <v>0</v>
      </c>
      <c r="AQ51">
        <v>0</v>
      </c>
      <c r="AR51">
        <v>36.432000000000002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2951.8981450000001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53.805599999999998</v>
      </c>
      <c r="AL52">
        <v>25.564</v>
      </c>
      <c r="AM52">
        <v>16.262599999999999</v>
      </c>
      <c r="AN52">
        <v>0.66954999999999998</v>
      </c>
      <c r="AO52">
        <v>0</v>
      </c>
      <c r="AP52">
        <v>0</v>
      </c>
      <c r="AQ52">
        <v>0</v>
      </c>
      <c r="AR52">
        <v>36.432000000000002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2951.8981450000001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53.805599999999998</v>
      </c>
      <c r="AL53">
        <v>25.564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36.432000000000002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2951.8981450000001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53.805599999999998</v>
      </c>
      <c r="AL54">
        <v>25.564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36.432000000000002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2951.8981450000001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53.805599999999998</v>
      </c>
      <c r="AL55">
        <v>12.782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36.432000000000002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2939.1161450000004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53.805599999999998</v>
      </c>
      <c r="AL56">
        <v>12.782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36.432000000000002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2955.5949970000006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53.805599999999998</v>
      </c>
      <c r="AL57">
        <v>12.782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36.432000000000002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2955.5949970000006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53.805599999999998</v>
      </c>
      <c r="AL58">
        <v>12.782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36.432000000000002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2955.5949970000006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53.805599999999998</v>
      </c>
      <c r="AL59">
        <v>12.782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2955.5949970000006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53.805599999999998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2955.5949970000006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11.661683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53.805599999999998</v>
      </c>
      <c r="AL61">
        <v>12.782</v>
      </c>
      <c r="AM61">
        <v>16.262599999999999</v>
      </c>
      <c r="AN61">
        <v>0.66954999999999998</v>
      </c>
      <c r="AO61">
        <v>0</v>
      </c>
      <c r="AP61">
        <v>0</v>
      </c>
      <c r="AQ61">
        <v>0</v>
      </c>
      <c r="AR61">
        <v>36.432000000000002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2953.0034810000002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11.661683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53.805599999999998</v>
      </c>
      <c r="AL62">
        <v>12.782</v>
      </c>
      <c r="AM62">
        <v>16.262599999999999</v>
      </c>
      <c r="AN62">
        <v>0.66954999999999998</v>
      </c>
      <c r="AO62">
        <v>0</v>
      </c>
      <c r="AP62">
        <v>0</v>
      </c>
      <c r="AQ62">
        <v>12.914999999999999</v>
      </c>
      <c r="AR62">
        <v>36.432000000000002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2965.9184810000002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11.661683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53.805599999999998</v>
      </c>
      <c r="AL63">
        <v>12.782</v>
      </c>
      <c r="AM63">
        <v>16.262599999999999</v>
      </c>
      <c r="AN63">
        <v>0.66954999999999998</v>
      </c>
      <c r="AO63">
        <v>0</v>
      </c>
      <c r="AP63">
        <v>0</v>
      </c>
      <c r="AQ63">
        <v>12.914999999999999</v>
      </c>
      <c r="AR63">
        <v>36.432000000000002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2965.9184810000002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11.661683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53.805599999999998</v>
      </c>
      <c r="AL64">
        <v>12.782</v>
      </c>
      <c r="AM64">
        <v>16.262599999999999</v>
      </c>
      <c r="AN64">
        <v>0.66954999999999998</v>
      </c>
      <c r="AO64">
        <v>0</v>
      </c>
      <c r="AP64">
        <v>0</v>
      </c>
      <c r="AQ64">
        <v>12.914999999999999</v>
      </c>
      <c r="AR64">
        <v>36.432000000000002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2965.9184810000002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11.661683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53.805599999999998</v>
      </c>
      <c r="AL65">
        <v>12.782</v>
      </c>
      <c r="AM65">
        <v>16.262599999999999</v>
      </c>
      <c r="AN65">
        <v>0.66954999999999998</v>
      </c>
      <c r="AO65">
        <v>0</v>
      </c>
      <c r="AP65">
        <v>0</v>
      </c>
      <c r="AQ65">
        <v>12.914999999999999</v>
      </c>
      <c r="AR65">
        <v>36.432000000000002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2959.3976809999999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11.661683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53.805599999999998</v>
      </c>
      <c r="AL66">
        <v>12.782</v>
      </c>
      <c r="AM66">
        <v>16.262599999999999</v>
      </c>
      <c r="AN66">
        <v>0.66954999999999998</v>
      </c>
      <c r="AO66">
        <v>0</v>
      </c>
      <c r="AP66">
        <v>0</v>
      </c>
      <c r="AQ66">
        <v>25.83</v>
      </c>
      <c r="AR66">
        <v>36.432000000000002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2972.3126809999999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11.661683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53.805599999999998</v>
      </c>
      <c r="AL67">
        <v>12.782</v>
      </c>
      <c r="AM67">
        <v>16.262599999999999</v>
      </c>
      <c r="AN67">
        <v>0.66954999999999998</v>
      </c>
      <c r="AO67">
        <v>0</v>
      </c>
      <c r="AP67">
        <v>0</v>
      </c>
      <c r="AQ67">
        <v>25.83</v>
      </c>
      <c r="AR67">
        <v>36.432000000000002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2972.3126809999999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11.661683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53.805599999999998</v>
      </c>
      <c r="AL68">
        <v>12.782</v>
      </c>
      <c r="AM68">
        <v>16.262599999999999</v>
      </c>
      <c r="AN68">
        <v>0.66954999999999998</v>
      </c>
      <c r="AO68">
        <v>0</v>
      </c>
      <c r="AP68">
        <v>0</v>
      </c>
      <c r="AQ68">
        <v>25.83</v>
      </c>
      <c r="AR68">
        <v>36.432000000000002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2972.3126809999999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11.661683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22.2545</v>
      </c>
      <c r="AI69">
        <v>0</v>
      </c>
      <c r="AJ69">
        <v>0</v>
      </c>
      <c r="AK69">
        <v>53.805599999999998</v>
      </c>
      <c r="AL69">
        <v>12.782</v>
      </c>
      <c r="AM69">
        <v>16.262599999999999</v>
      </c>
      <c r="AN69">
        <v>0.66954999999999998</v>
      </c>
      <c r="AO69">
        <v>0</v>
      </c>
      <c r="AP69">
        <v>0</v>
      </c>
      <c r="AQ69">
        <v>25.83</v>
      </c>
      <c r="AR69">
        <v>36.432000000000002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2994.5671809999999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11.661683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44.982500000000002</v>
      </c>
      <c r="AI70">
        <v>0</v>
      </c>
      <c r="AJ70">
        <v>0</v>
      </c>
      <c r="AK70">
        <v>53.805599999999998</v>
      </c>
      <c r="AL70">
        <v>12.782</v>
      </c>
      <c r="AM70">
        <v>16.262599999999999</v>
      </c>
      <c r="AN70">
        <v>0.66954999999999998</v>
      </c>
      <c r="AO70">
        <v>0</v>
      </c>
      <c r="AP70">
        <v>0</v>
      </c>
      <c r="AQ70">
        <v>25.83</v>
      </c>
      <c r="AR70">
        <v>36.432000000000002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3031.3445409999999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11.661683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43.681199999999997</v>
      </c>
      <c r="AH71">
        <v>70.172700000000006</v>
      </c>
      <c r="AI71">
        <v>0</v>
      </c>
      <c r="AJ71">
        <v>0</v>
      </c>
      <c r="AK71">
        <v>53.805599999999998</v>
      </c>
      <c r="AL71">
        <v>12.782</v>
      </c>
      <c r="AM71">
        <v>16.262599999999999</v>
      </c>
      <c r="AN71">
        <v>0.66954999999999998</v>
      </c>
      <c r="AO71">
        <v>0</v>
      </c>
      <c r="AP71">
        <v>5.8925999999999998</v>
      </c>
      <c r="AQ71">
        <v>38.744999999999997</v>
      </c>
      <c r="AR71">
        <v>36.432000000000002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3088.512381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11.661683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7.9260000000000002</v>
      </c>
      <c r="AE72">
        <v>16.478852</v>
      </c>
      <c r="AF72">
        <v>8.3810000000000002</v>
      </c>
      <c r="AG72">
        <v>43.681199999999997</v>
      </c>
      <c r="AH72">
        <v>90.249099999999999</v>
      </c>
      <c r="AI72">
        <v>0</v>
      </c>
      <c r="AJ72">
        <v>0</v>
      </c>
      <c r="AK72">
        <v>53.805599999999998</v>
      </c>
      <c r="AL72">
        <v>12.782</v>
      </c>
      <c r="AM72">
        <v>16.262599999999999</v>
      </c>
      <c r="AN72">
        <v>0.66954999999999998</v>
      </c>
      <c r="AO72">
        <v>0</v>
      </c>
      <c r="AP72">
        <v>5.8925999999999998</v>
      </c>
      <c r="AQ72">
        <v>38.744999999999997</v>
      </c>
      <c r="AR72">
        <v>36.432000000000002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3140.2419809999997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11.661683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18.0977</v>
      </c>
      <c r="AE73">
        <v>32.957704</v>
      </c>
      <c r="AF73">
        <v>16.762</v>
      </c>
      <c r="AG73">
        <v>43.681199999999997</v>
      </c>
      <c r="AH73">
        <v>104.17</v>
      </c>
      <c r="AI73">
        <v>0</v>
      </c>
      <c r="AJ73">
        <v>0</v>
      </c>
      <c r="AK73">
        <v>53.805599999999998</v>
      </c>
      <c r="AL73">
        <v>51.128</v>
      </c>
      <c r="AM73">
        <v>16.262599999999999</v>
      </c>
      <c r="AN73">
        <v>0.66954999999999998</v>
      </c>
      <c r="AO73">
        <v>0</v>
      </c>
      <c r="AP73">
        <v>5.6364000000000001</v>
      </c>
      <c r="AQ73">
        <v>38.744999999999997</v>
      </c>
      <c r="AR73">
        <v>36.432000000000002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3264.6014729999997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11.661683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43.681199999999997</v>
      </c>
      <c r="AH74">
        <v>116.9545</v>
      </c>
      <c r="AI74">
        <v>0</v>
      </c>
      <c r="AJ74">
        <v>0</v>
      </c>
      <c r="AK74">
        <v>53.805599999999998</v>
      </c>
      <c r="AL74">
        <v>51.128</v>
      </c>
      <c r="AM74">
        <v>16.7958</v>
      </c>
      <c r="AN74">
        <v>0.66954999999999998</v>
      </c>
      <c r="AO74">
        <v>0</v>
      </c>
      <c r="AP74">
        <v>5.6364000000000001</v>
      </c>
      <c r="AQ74">
        <v>51.66</v>
      </c>
      <c r="AR74">
        <v>36.432000000000002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3343.9407809999993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11.661683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43.681199999999997</v>
      </c>
      <c r="AH75">
        <v>116.9545</v>
      </c>
      <c r="AI75">
        <v>0</v>
      </c>
      <c r="AJ75">
        <v>0</v>
      </c>
      <c r="AK75">
        <v>53.805599999999998</v>
      </c>
      <c r="AL75">
        <v>51.128</v>
      </c>
      <c r="AM75">
        <v>16.7958</v>
      </c>
      <c r="AN75">
        <v>0.66954999999999998</v>
      </c>
      <c r="AO75">
        <v>0</v>
      </c>
      <c r="AP75">
        <v>0</v>
      </c>
      <c r="AQ75">
        <v>51.66</v>
      </c>
      <c r="AR75">
        <v>36.432000000000002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3338.3043809999995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11.661683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43.681199999999997</v>
      </c>
      <c r="AH76">
        <v>116.9545</v>
      </c>
      <c r="AI76">
        <v>0</v>
      </c>
      <c r="AJ76">
        <v>0</v>
      </c>
      <c r="AK76">
        <v>53.805599999999998</v>
      </c>
      <c r="AL76">
        <v>51.128</v>
      </c>
      <c r="AM76">
        <v>16.7958</v>
      </c>
      <c r="AN76">
        <v>0.66954999999999998</v>
      </c>
      <c r="AO76">
        <v>0</v>
      </c>
      <c r="AP76">
        <v>0</v>
      </c>
      <c r="AQ76">
        <v>51.66</v>
      </c>
      <c r="AR76">
        <v>36.432000000000002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3338.3149489999996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12.927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43.681199999999997</v>
      </c>
      <c r="AH77">
        <v>116.9545</v>
      </c>
      <c r="AI77">
        <v>0</v>
      </c>
      <c r="AJ77">
        <v>0</v>
      </c>
      <c r="AK77">
        <v>53.805599999999998</v>
      </c>
      <c r="AL77">
        <v>51.128</v>
      </c>
      <c r="AM77">
        <v>16.7958</v>
      </c>
      <c r="AN77">
        <v>0.66954999999999998</v>
      </c>
      <c r="AO77">
        <v>0</v>
      </c>
      <c r="AP77">
        <v>0</v>
      </c>
      <c r="AQ77">
        <v>51.66</v>
      </c>
      <c r="AR77">
        <v>36.432000000000002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3339.5802659999999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12.927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18.272072000000001</v>
      </c>
      <c r="AE78">
        <v>32.957704</v>
      </c>
      <c r="AF78">
        <v>24.65</v>
      </c>
      <c r="AG78">
        <v>43.681199999999997</v>
      </c>
      <c r="AH78">
        <v>104.17</v>
      </c>
      <c r="AI78">
        <v>0</v>
      </c>
      <c r="AJ78">
        <v>0</v>
      </c>
      <c r="AK78">
        <v>53.805599999999998</v>
      </c>
      <c r="AL78">
        <v>51.128</v>
      </c>
      <c r="AM78">
        <v>16.7958</v>
      </c>
      <c r="AN78">
        <v>0.66954999999999998</v>
      </c>
      <c r="AO78">
        <v>0</v>
      </c>
      <c r="AP78">
        <v>0</v>
      </c>
      <c r="AQ78">
        <v>51.66</v>
      </c>
      <c r="AR78">
        <v>36.432000000000002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3317.6597300000003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13.343999999999999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43.681199999999997</v>
      </c>
      <c r="AH79">
        <v>75.949399999999997</v>
      </c>
      <c r="AI79">
        <v>0</v>
      </c>
      <c r="AJ79">
        <v>0</v>
      </c>
      <c r="AK79">
        <v>53.805599999999998</v>
      </c>
      <c r="AL79">
        <v>15.106</v>
      </c>
      <c r="AM79">
        <v>16.7958</v>
      </c>
      <c r="AN79">
        <v>0.66954999999999998</v>
      </c>
      <c r="AO79">
        <v>0</v>
      </c>
      <c r="AP79">
        <v>0</v>
      </c>
      <c r="AQ79">
        <v>51.66</v>
      </c>
      <c r="AR79">
        <v>36.432000000000002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3244.676958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13.343999999999999</v>
      </c>
      <c r="W80">
        <v>46.399079999999998</v>
      </c>
      <c r="X80">
        <v>147.515625</v>
      </c>
      <c r="Y80">
        <v>0</v>
      </c>
      <c r="Z80">
        <v>13.041600000000001</v>
      </c>
      <c r="AA80">
        <v>42.14808</v>
      </c>
      <c r="AB80">
        <v>39.510120000000001</v>
      </c>
      <c r="AC80">
        <v>19.35568</v>
      </c>
      <c r="AD80">
        <v>7.9260000000000002</v>
      </c>
      <c r="AE80">
        <v>16.478852</v>
      </c>
      <c r="AF80">
        <v>16.860600000000002</v>
      </c>
      <c r="AG80">
        <v>43.681199999999997</v>
      </c>
      <c r="AH80">
        <v>57.767000000000003</v>
      </c>
      <c r="AI80">
        <v>0</v>
      </c>
      <c r="AJ80">
        <v>0</v>
      </c>
      <c r="AK80">
        <v>53.805599999999998</v>
      </c>
      <c r="AL80">
        <v>12.782</v>
      </c>
      <c r="AM80">
        <v>16.262599999999999</v>
      </c>
      <c r="AN80">
        <v>0.66954999999999998</v>
      </c>
      <c r="AO80">
        <v>0</v>
      </c>
      <c r="AP80">
        <v>0</v>
      </c>
      <c r="AQ80">
        <v>38.744999999999997</v>
      </c>
      <c r="AR80">
        <v>36.432000000000002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3169.0372780000002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13.343999999999999</v>
      </c>
      <c r="W81">
        <v>46.399079999999998</v>
      </c>
      <c r="X81">
        <v>147.515625</v>
      </c>
      <c r="Y81">
        <v>0</v>
      </c>
      <c r="Z81">
        <v>13.041600000000001</v>
      </c>
      <c r="AA81">
        <v>42.14808</v>
      </c>
      <c r="AB81">
        <v>26.34008</v>
      </c>
      <c r="AC81">
        <v>9.6778399999999998</v>
      </c>
      <c r="AD81">
        <v>9.1149000000000004</v>
      </c>
      <c r="AE81">
        <v>16.478852</v>
      </c>
      <c r="AF81">
        <v>8.3810000000000002</v>
      </c>
      <c r="AG81">
        <v>43.681199999999997</v>
      </c>
      <c r="AH81">
        <v>28.41</v>
      </c>
      <c r="AI81">
        <v>0</v>
      </c>
      <c r="AJ81">
        <v>0</v>
      </c>
      <c r="AK81">
        <v>53.805599999999998</v>
      </c>
      <c r="AL81">
        <v>12.782</v>
      </c>
      <c r="AM81">
        <v>16.262599999999999</v>
      </c>
      <c r="AN81">
        <v>0.66954999999999998</v>
      </c>
      <c r="AO81">
        <v>0</v>
      </c>
      <c r="AP81">
        <v>0</v>
      </c>
      <c r="AQ81">
        <v>38.744999999999997</v>
      </c>
      <c r="AR81">
        <v>36.432000000000002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3109.1216979999999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13.9</v>
      </c>
      <c r="W82">
        <v>46.399079999999998</v>
      </c>
      <c r="X82">
        <v>147.515625</v>
      </c>
      <c r="Y82">
        <v>0</v>
      </c>
      <c r="Z82">
        <v>13.041600000000001</v>
      </c>
      <c r="AA82">
        <v>28.09872</v>
      </c>
      <c r="AB82">
        <v>26.34008</v>
      </c>
      <c r="AC82">
        <v>9.6778399999999998</v>
      </c>
      <c r="AD82">
        <v>9.1149000000000004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53.805599999999998</v>
      </c>
      <c r="AL82">
        <v>12.782</v>
      </c>
      <c r="AM82">
        <v>16.262599999999999</v>
      </c>
      <c r="AN82">
        <v>0.66954999999999998</v>
      </c>
      <c r="AO82">
        <v>0</v>
      </c>
      <c r="AP82">
        <v>0</v>
      </c>
      <c r="AQ82">
        <v>38.744999999999997</v>
      </c>
      <c r="AR82">
        <v>36.432000000000002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3058.8373380000003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53.805599999999998</v>
      </c>
      <c r="AL83">
        <v>12.782</v>
      </c>
      <c r="AM83">
        <v>16.262599999999999</v>
      </c>
      <c r="AN83">
        <v>0.66954999999999998</v>
      </c>
      <c r="AO83">
        <v>0</v>
      </c>
      <c r="AP83">
        <v>0</v>
      </c>
      <c r="AQ83">
        <v>25.83</v>
      </c>
      <c r="AR83">
        <v>36.432000000000002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3026.5846970000002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53.805599999999998</v>
      </c>
      <c r="AL84">
        <v>12.782</v>
      </c>
      <c r="AM84">
        <v>16.262599999999999</v>
      </c>
      <c r="AN84">
        <v>0.66954999999999998</v>
      </c>
      <c r="AO84">
        <v>0</v>
      </c>
      <c r="AP84">
        <v>0</v>
      </c>
      <c r="AQ84">
        <v>25.83</v>
      </c>
      <c r="AR84">
        <v>36.432000000000002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2993.7425970000004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53.805599999999998</v>
      </c>
      <c r="AL85">
        <v>12.782</v>
      </c>
      <c r="AM85">
        <v>16.262599999999999</v>
      </c>
      <c r="AN85">
        <v>0.66954999999999998</v>
      </c>
      <c r="AO85">
        <v>0</v>
      </c>
      <c r="AP85">
        <v>0</v>
      </c>
      <c r="AQ85">
        <v>25.83</v>
      </c>
      <c r="AR85">
        <v>36.432000000000002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2993.7425970000004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53.805599999999998</v>
      </c>
      <c r="AL86">
        <v>12.782</v>
      </c>
      <c r="AM86">
        <v>16.262599999999999</v>
      </c>
      <c r="AN86">
        <v>0.66954999999999998</v>
      </c>
      <c r="AO86">
        <v>0</v>
      </c>
      <c r="AP86">
        <v>0</v>
      </c>
      <c r="AQ86">
        <v>25.83</v>
      </c>
      <c r="AR86">
        <v>36.432000000000002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2993.7425970000004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53.805599999999998</v>
      </c>
      <c r="AL87">
        <v>12.782</v>
      </c>
      <c r="AM87">
        <v>16.262599999999999</v>
      </c>
      <c r="AN87">
        <v>0.66954999999999998</v>
      </c>
      <c r="AO87">
        <v>0</v>
      </c>
      <c r="AP87">
        <v>0</v>
      </c>
      <c r="AQ87">
        <v>25.83</v>
      </c>
      <c r="AR87">
        <v>36.432000000000002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2966.5231970000004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53.805599999999998</v>
      </c>
      <c r="AL88">
        <v>12.782</v>
      </c>
      <c r="AM88">
        <v>16.262599999999999</v>
      </c>
      <c r="AN88">
        <v>0.66954999999999998</v>
      </c>
      <c r="AO88">
        <v>0</v>
      </c>
      <c r="AP88">
        <v>0</v>
      </c>
      <c r="AQ88">
        <v>12.914999999999999</v>
      </c>
      <c r="AR88">
        <v>36.432000000000002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2953.6081970000005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53.805599999999998</v>
      </c>
      <c r="AL89">
        <v>25.564</v>
      </c>
      <c r="AM89">
        <v>16.262599999999999</v>
      </c>
      <c r="AN89">
        <v>0.66954999999999998</v>
      </c>
      <c r="AO89">
        <v>0</v>
      </c>
      <c r="AP89">
        <v>0</v>
      </c>
      <c r="AQ89">
        <v>12.914999999999999</v>
      </c>
      <c r="AR89">
        <v>36.432000000000002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2966.3901970000002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53.805599999999998</v>
      </c>
      <c r="AL90">
        <v>25.564</v>
      </c>
      <c r="AM90">
        <v>16.262599999999999</v>
      </c>
      <c r="AN90">
        <v>0.66954999999999998</v>
      </c>
      <c r="AO90">
        <v>0</v>
      </c>
      <c r="AP90">
        <v>0</v>
      </c>
      <c r="AQ90">
        <v>12.914999999999999</v>
      </c>
      <c r="AR90">
        <v>36.432000000000002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2949.911345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53.805599999999998</v>
      </c>
      <c r="AL91">
        <v>25.564</v>
      </c>
      <c r="AM91">
        <v>16.262599999999999</v>
      </c>
      <c r="AN91">
        <v>0.66954999999999998</v>
      </c>
      <c r="AO91">
        <v>0</v>
      </c>
      <c r="AP91">
        <v>0</v>
      </c>
      <c r="AQ91">
        <v>0</v>
      </c>
      <c r="AR91">
        <v>36.432000000000002</v>
      </c>
      <c r="AS91">
        <v>31.897382</v>
      </c>
      <c r="AT91">
        <v>18.902799999999999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2935.8973449999999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53.805599999999998</v>
      </c>
      <c r="AL92">
        <v>25.564</v>
      </c>
      <c r="AM92">
        <v>16.262599999999999</v>
      </c>
      <c r="AN92">
        <v>0.66954999999999998</v>
      </c>
      <c r="AO92">
        <v>0</v>
      </c>
      <c r="AP92">
        <v>0</v>
      </c>
      <c r="AQ92">
        <v>0</v>
      </c>
      <c r="AR92">
        <v>36.432000000000002</v>
      </c>
      <c r="AS92">
        <v>31.897382</v>
      </c>
      <c r="AT92">
        <v>17.803799999999999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2934.7983450000002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53.805599999999998</v>
      </c>
      <c r="AL93">
        <v>25.564</v>
      </c>
      <c r="AM93">
        <v>16.262599999999999</v>
      </c>
      <c r="AN93">
        <v>0.66954999999999998</v>
      </c>
      <c r="AO93">
        <v>0</v>
      </c>
      <c r="AP93">
        <v>0</v>
      </c>
      <c r="AQ93">
        <v>0</v>
      </c>
      <c r="AR93">
        <v>36.432000000000002</v>
      </c>
      <c r="AS93">
        <v>31.897382</v>
      </c>
      <c r="AT93">
        <v>16.704799999999999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2933.699345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53.805599999999998</v>
      </c>
      <c r="AL94">
        <v>25.564</v>
      </c>
      <c r="AM94">
        <v>16.262599999999999</v>
      </c>
      <c r="AN94">
        <v>0.66954999999999998</v>
      </c>
      <c r="AO94">
        <v>0</v>
      </c>
      <c r="AP94">
        <v>0</v>
      </c>
      <c r="AQ94">
        <v>0</v>
      </c>
      <c r="AR94">
        <v>36.432000000000002</v>
      </c>
      <c r="AS94">
        <v>31.897382</v>
      </c>
      <c r="AT94">
        <v>16.704799999999999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2933.699345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53.805599999999998</v>
      </c>
      <c r="AL95">
        <v>25.564</v>
      </c>
      <c r="AM95">
        <v>16.262599999999999</v>
      </c>
      <c r="AN95">
        <v>0.66954999999999998</v>
      </c>
      <c r="AO95">
        <v>0</v>
      </c>
      <c r="AP95">
        <v>0</v>
      </c>
      <c r="AQ95">
        <v>0</v>
      </c>
      <c r="AR95">
        <v>36.432000000000002</v>
      </c>
      <c r="AS95">
        <v>31.897382</v>
      </c>
      <c r="AT95">
        <v>15.6058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2932.6003449999998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53.805599999999998</v>
      </c>
      <c r="AL96">
        <v>25.564</v>
      </c>
      <c r="AM96">
        <v>16.262599999999999</v>
      </c>
      <c r="AN96">
        <v>0.66954999999999998</v>
      </c>
      <c r="AO96">
        <v>0</v>
      </c>
      <c r="AP96">
        <v>0</v>
      </c>
      <c r="AQ96">
        <v>0</v>
      </c>
      <c r="AR96">
        <v>36.432000000000002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2931.995895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53.805599999999998</v>
      </c>
      <c r="AL97">
        <v>51.128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36.432000000000002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2958.2003950000003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53.805599999999998</v>
      </c>
      <c r="AL98">
        <v>51.128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36.432000000000002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2958.2003950000003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0.33027741350000012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0.24942060000000024</v>
      </c>
      <c r="AA99">
        <f t="shared" si="2"/>
        <v>0.31599525999999983</v>
      </c>
      <c r="AB99">
        <f t="shared" si="2"/>
        <v>0.20823459499999997</v>
      </c>
      <c r="AC99">
        <f t="shared" si="2"/>
        <v>0.12106086400000002</v>
      </c>
      <c r="AD99">
        <f t="shared" si="2"/>
        <v>9.2061810999999966E-2</v>
      </c>
      <c r="AE99">
        <f t="shared" si="2"/>
        <v>0.3501756049999995</v>
      </c>
      <c r="AF99">
        <f t="shared" si="2"/>
        <v>0.22273739999999967</v>
      </c>
      <c r="AG99">
        <f t="shared" si="2"/>
        <v>1.0483488000000001</v>
      </c>
      <c r="AH99">
        <f t="shared" si="2"/>
        <v>0.57767000000000013</v>
      </c>
      <c r="AI99">
        <f t="shared" si="2"/>
        <v>0</v>
      </c>
      <c r="AJ99">
        <f t="shared" si="2"/>
        <v>0</v>
      </c>
      <c r="AK99">
        <f t="shared" si="2"/>
        <v>1.2913343999999995</v>
      </c>
      <c r="AL99">
        <f t="shared" si="2"/>
        <v>0.58361449999999948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2.2737749999999998E-2</v>
      </c>
      <c r="AQ99">
        <f t="shared" si="2"/>
        <v>0.3842212499999999</v>
      </c>
      <c r="AR99">
        <f t="shared" si="2"/>
        <v>0.88264799999999777</v>
      </c>
      <c r="AS99">
        <f t="shared" si="2"/>
        <v>0.76750654200000157</v>
      </c>
      <c r="AT99">
        <f t="shared" si="2"/>
        <v>0.47272111249999998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72.840214239000005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360</v>
      </c>
      <c r="M3">
        <v>92</v>
      </c>
      <c r="N3">
        <v>117.125</v>
      </c>
      <c r="O3">
        <v>123.66562500000001</v>
      </c>
      <c r="P3">
        <v>125.58750000000001</v>
      </c>
      <c r="Q3">
        <v>6.8</v>
      </c>
      <c r="R3">
        <v>25.319946000000002</v>
      </c>
      <c r="S3">
        <v>15.5</v>
      </c>
      <c r="T3">
        <v>0</v>
      </c>
      <c r="U3">
        <v>418.77</v>
      </c>
      <c r="V3">
        <v>10.5</v>
      </c>
      <c r="W3">
        <v>25.8</v>
      </c>
      <c r="X3">
        <v>86.9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53.805599999999998</v>
      </c>
      <c r="AL3">
        <v>12.782</v>
      </c>
      <c r="AM3">
        <v>16.262599999999999</v>
      </c>
      <c r="AN3">
        <v>0.66954999999999998</v>
      </c>
      <c r="AO3">
        <v>0</v>
      </c>
      <c r="AP3">
        <v>1.0247999999999999</v>
      </c>
      <c r="AQ3">
        <v>0</v>
      </c>
      <c r="AR3">
        <v>41.951999999999998</v>
      </c>
      <c r="AS3">
        <v>31.897382</v>
      </c>
      <c r="AT3">
        <v>20.000036000000001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2025.4658390000002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360</v>
      </c>
      <c r="M4">
        <v>92</v>
      </c>
      <c r="N4">
        <v>117.125</v>
      </c>
      <c r="O4">
        <v>123.66562500000001</v>
      </c>
      <c r="P4">
        <v>125.58750000000001</v>
      </c>
      <c r="Q4">
        <v>6.8</v>
      </c>
      <c r="R4">
        <v>24.15</v>
      </c>
      <c r="S4">
        <v>15.5</v>
      </c>
      <c r="T4">
        <v>0</v>
      </c>
      <c r="U4">
        <v>418.77</v>
      </c>
      <c r="V4">
        <v>10.5</v>
      </c>
      <c r="W4">
        <v>25.8</v>
      </c>
      <c r="X4">
        <v>86.9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53.805599999999998</v>
      </c>
      <c r="AL4">
        <v>12.782</v>
      </c>
      <c r="AM4">
        <v>16.262599999999999</v>
      </c>
      <c r="AN4">
        <v>0.66954999999999998</v>
      </c>
      <c r="AO4">
        <v>0</v>
      </c>
      <c r="AP4">
        <v>1.0247999999999999</v>
      </c>
      <c r="AQ4">
        <v>0</v>
      </c>
      <c r="AR4">
        <v>41.951999999999998</v>
      </c>
      <c r="AS4">
        <v>31.897382</v>
      </c>
      <c r="AT4">
        <v>19.338721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2023.6345780000004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360</v>
      </c>
      <c r="M5">
        <v>64.2256</v>
      </c>
      <c r="N5">
        <v>94.2423</v>
      </c>
      <c r="O5">
        <v>123.66562500000001</v>
      </c>
      <c r="P5">
        <v>125.58750000000001</v>
      </c>
      <c r="Q5">
        <v>6.8</v>
      </c>
      <c r="R5">
        <v>24.15</v>
      </c>
      <c r="S5">
        <v>15.5</v>
      </c>
      <c r="T5">
        <v>0</v>
      </c>
      <c r="U5">
        <v>418.77</v>
      </c>
      <c r="V5">
        <v>10.5</v>
      </c>
      <c r="W5">
        <v>25.8</v>
      </c>
      <c r="X5">
        <v>86.9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53.805599999999998</v>
      </c>
      <c r="AL5">
        <v>12.782</v>
      </c>
      <c r="AM5">
        <v>16.262599999999999</v>
      </c>
      <c r="AN5">
        <v>0.66954999999999998</v>
      </c>
      <c r="AO5">
        <v>0</v>
      </c>
      <c r="AP5">
        <v>1.0247999999999999</v>
      </c>
      <c r="AQ5">
        <v>0</v>
      </c>
      <c r="AR5">
        <v>35.328000000000003</v>
      </c>
      <c r="AS5">
        <v>31.897382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1983.493645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360</v>
      </c>
      <c r="M6">
        <v>64.2256</v>
      </c>
      <c r="N6">
        <v>94.2423</v>
      </c>
      <c r="O6">
        <v>123.66562500000001</v>
      </c>
      <c r="P6">
        <v>125.58750000000001</v>
      </c>
      <c r="Q6">
        <v>6.8</v>
      </c>
      <c r="R6">
        <v>24.15</v>
      </c>
      <c r="S6">
        <v>15.5</v>
      </c>
      <c r="T6">
        <v>0</v>
      </c>
      <c r="U6">
        <v>418.77</v>
      </c>
      <c r="V6">
        <v>10.5</v>
      </c>
      <c r="W6">
        <v>25.8</v>
      </c>
      <c r="X6">
        <v>86.9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53.805599999999998</v>
      </c>
      <c r="AL6">
        <v>12.782</v>
      </c>
      <c r="AM6">
        <v>16.262599999999999</v>
      </c>
      <c r="AN6">
        <v>0.66954999999999998</v>
      </c>
      <c r="AO6">
        <v>0</v>
      </c>
      <c r="AP6">
        <v>1.0247999999999999</v>
      </c>
      <c r="AQ6">
        <v>0</v>
      </c>
      <c r="AR6">
        <v>35.328000000000003</v>
      </c>
      <c r="AS6">
        <v>31.897382</v>
      </c>
      <c r="AT6">
        <v>19.243918000000001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1982.737527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360</v>
      </c>
      <c r="M7">
        <v>64.2256</v>
      </c>
      <c r="N7">
        <v>94.2423</v>
      </c>
      <c r="O7">
        <v>90.383200000000002</v>
      </c>
      <c r="P7">
        <v>125.58750000000001</v>
      </c>
      <c r="Q7">
        <v>6.8</v>
      </c>
      <c r="R7">
        <v>24.15</v>
      </c>
      <c r="S7">
        <v>15.5</v>
      </c>
      <c r="T7">
        <v>0</v>
      </c>
      <c r="U7">
        <v>418.77</v>
      </c>
      <c r="V7">
        <v>10.5</v>
      </c>
      <c r="W7">
        <v>25.8</v>
      </c>
      <c r="X7">
        <v>86.9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53.805599999999998</v>
      </c>
      <c r="AL7">
        <v>12.782</v>
      </c>
      <c r="AM7">
        <v>16.262599999999999</v>
      </c>
      <c r="AN7">
        <v>0.66954999999999998</v>
      </c>
      <c r="AO7">
        <v>0</v>
      </c>
      <c r="AP7">
        <v>1.0247999999999999</v>
      </c>
      <c r="AQ7">
        <v>0</v>
      </c>
      <c r="AR7">
        <v>35.328000000000003</v>
      </c>
      <c r="AS7">
        <v>31.897382</v>
      </c>
      <c r="AT7">
        <v>17.386621000000002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1947.5978050000001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360</v>
      </c>
      <c r="M8">
        <v>64.2256</v>
      </c>
      <c r="N8">
        <v>94.2423</v>
      </c>
      <c r="O8">
        <v>90.383200000000002</v>
      </c>
      <c r="P8">
        <v>125.58750000000001</v>
      </c>
      <c r="Q8">
        <v>6.8</v>
      </c>
      <c r="R8">
        <v>24.15</v>
      </c>
      <c r="S8">
        <v>15.5</v>
      </c>
      <c r="T8">
        <v>0</v>
      </c>
      <c r="U8">
        <v>418.77</v>
      </c>
      <c r="V8">
        <v>10.5</v>
      </c>
      <c r="W8">
        <v>25.8</v>
      </c>
      <c r="X8">
        <v>86.9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53.805599999999998</v>
      </c>
      <c r="AL8">
        <v>12.782</v>
      </c>
      <c r="AM8">
        <v>16.262599999999999</v>
      </c>
      <c r="AN8">
        <v>0.66954999999999998</v>
      </c>
      <c r="AO8">
        <v>0</v>
      </c>
      <c r="AP8">
        <v>1.0247999999999999</v>
      </c>
      <c r="AQ8">
        <v>0</v>
      </c>
      <c r="AR8">
        <v>35.328000000000003</v>
      </c>
      <c r="AS8">
        <v>31.897382</v>
      </c>
      <c r="AT8">
        <v>14.627494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1944.8386780000001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360</v>
      </c>
      <c r="M9">
        <v>64.2256</v>
      </c>
      <c r="N9">
        <v>94.2423</v>
      </c>
      <c r="O9">
        <v>90.383200000000002</v>
      </c>
      <c r="P9">
        <v>125.58750000000001</v>
      </c>
      <c r="Q9">
        <v>6.8</v>
      </c>
      <c r="R9">
        <v>24.15</v>
      </c>
      <c r="S9">
        <v>15.5</v>
      </c>
      <c r="T9">
        <v>0</v>
      </c>
      <c r="U9">
        <v>418.77</v>
      </c>
      <c r="V9">
        <v>10.5</v>
      </c>
      <c r="W9">
        <v>25.8</v>
      </c>
      <c r="X9">
        <v>86.9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53.805599999999998</v>
      </c>
      <c r="AL9">
        <v>12.782</v>
      </c>
      <c r="AM9">
        <v>16.262599999999999</v>
      </c>
      <c r="AN9">
        <v>0.66954999999999998</v>
      </c>
      <c r="AO9">
        <v>0</v>
      </c>
      <c r="AP9">
        <v>1.0247999999999999</v>
      </c>
      <c r="AQ9">
        <v>0</v>
      </c>
      <c r="AR9">
        <v>35.328000000000003</v>
      </c>
      <c r="AS9">
        <v>31.897382</v>
      </c>
      <c r="AT9">
        <v>14.158089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1944.369273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360</v>
      </c>
      <c r="M10">
        <v>64.2256</v>
      </c>
      <c r="N10">
        <v>94.2423</v>
      </c>
      <c r="O10">
        <v>90.383200000000002</v>
      </c>
      <c r="P10">
        <v>125.58750000000001</v>
      </c>
      <c r="Q10">
        <v>6.8</v>
      </c>
      <c r="R10">
        <v>24.15</v>
      </c>
      <c r="S10">
        <v>15.5</v>
      </c>
      <c r="T10">
        <v>0</v>
      </c>
      <c r="U10">
        <v>418.77</v>
      </c>
      <c r="V10">
        <v>10.5</v>
      </c>
      <c r="W10">
        <v>25.8</v>
      </c>
      <c r="X10">
        <v>86.9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53.805599999999998</v>
      </c>
      <c r="AL10">
        <v>12.782</v>
      </c>
      <c r="AM10">
        <v>16.262599999999999</v>
      </c>
      <c r="AN10">
        <v>0.66954999999999998</v>
      </c>
      <c r="AO10">
        <v>0</v>
      </c>
      <c r="AP10">
        <v>1.0247999999999999</v>
      </c>
      <c r="AQ10">
        <v>0</v>
      </c>
      <c r="AR10">
        <v>35.328000000000003</v>
      </c>
      <c r="AS10">
        <v>31.897382</v>
      </c>
      <c r="AT10">
        <v>12.197295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1942.4084789999999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360</v>
      </c>
      <c r="M11">
        <v>64.2256</v>
      </c>
      <c r="N11">
        <v>94.2423</v>
      </c>
      <c r="O11">
        <v>90.383200000000002</v>
      </c>
      <c r="P11">
        <v>125.58750000000001</v>
      </c>
      <c r="Q11">
        <v>6.8</v>
      </c>
      <c r="R11">
        <v>24.15</v>
      </c>
      <c r="S11">
        <v>15.5</v>
      </c>
      <c r="T11">
        <v>0</v>
      </c>
      <c r="U11">
        <v>418.77</v>
      </c>
      <c r="V11">
        <v>10.5</v>
      </c>
      <c r="W11">
        <v>25.8</v>
      </c>
      <c r="X11">
        <v>81.900000000000006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53.805599999999998</v>
      </c>
      <c r="AL11">
        <v>12.782</v>
      </c>
      <c r="AM11">
        <v>16.262599999999999</v>
      </c>
      <c r="AN11">
        <v>0.66954999999999998</v>
      </c>
      <c r="AO11">
        <v>0</v>
      </c>
      <c r="AP11">
        <v>1.0247999999999999</v>
      </c>
      <c r="AQ11">
        <v>0</v>
      </c>
      <c r="AR11">
        <v>41.951999999999998</v>
      </c>
      <c r="AS11">
        <v>31.897382</v>
      </c>
      <c r="AT11">
        <v>12.673299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1944.5084830000001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360</v>
      </c>
      <c r="M12">
        <v>64.2256</v>
      </c>
      <c r="N12">
        <v>94.2423</v>
      </c>
      <c r="O12">
        <v>90.383200000000002</v>
      </c>
      <c r="P12">
        <v>125.58750000000001</v>
      </c>
      <c r="Q12">
        <v>6.8</v>
      </c>
      <c r="R12">
        <v>24.15</v>
      </c>
      <c r="S12">
        <v>15.5</v>
      </c>
      <c r="T12">
        <v>0</v>
      </c>
      <c r="U12">
        <v>418.77</v>
      </c>
      <c r="V12">
        <v>10.5</v>
      </c>
      <c r="W12">
        <v>25.8</v>
      </c>
      <c r="X12">
        <v>81.900000000000006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53.805599999999998</v>
      </c>
      <c r="AL12">
        <v>12.782</v>
      </c>
      <c r="AM12">
        <v>16.262599999999999</v>
      </c>
      <c r="AN12">
        <v>0.66954999999999998</v>
      </c>
      <c r="AO12">
        <v>0</v>
      </c>
      <c r="AP12">
        <v>1.0247999999999999</v>
      </c>
      <c r="AQ12">
        <v>0</v>
      </c>
      <c r="AR12">
        <v>41.951999999999998</v>
      </c>
      <c r="AS12">
        <v>31.897382</v>
      </c>
      <c r="AT12">
        <v>13.811037000000001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1945.646221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360</v>
      </c>
      <c r="M13">
        <v>64.2256</v>
      </c>
      <c r="N13">
        <v>94.2423</v>
      </c>
      <c r="O13">
        <v>90.383200000000002</v>
      </c>
      <c r="P13">
        <v>114.7734</v>
      </c>
      <c r="Q13">
        <v>6.8</v>
      </c>
      <c r="R13">
        <v>24.15</v>
      </c>
      <c r="S13">
        <v>15.5</v>
      </c>
      <c r="T13">
        <v>0</v>
      </c>
      <c r="U13">
        <v>418.77</v>
      </c>
      <c r="V13">
        <v>10.5</v>
      </c>
      <c r="W13">
        <v>25.8</v>
      </c>
      <c r="X13">
        <v>81.900000000000006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53.805599999999998</v>
      </c>
      <c r="AL13">
        <v>25.564</v>
      </c>
      <c r="AM13">
        <v>16.262599999999999</v>
      </c>
      <c r="AN13">
        <v>0.66954999999999998</v>
      </c>
      <c r="AO13">
        <v>0</v>
      </c>
      <c r="AP13">
        <v>1.0247999999999999</v>
      </c>
      <c r="AQ13">
        <v>0</v>
      </c>
      <c r="AR13">
        <v>35.328000000000003</v>
      </c>
      <c r="AS13">
        <v>31.897382</v>
      </c>
      <c r="AT13">
        <v>14.653157999999999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1941.8322420000002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360</v>
      </c>
      <c r="M14">
        <v>64.2256</v>
      </c>
      <c r="N14">
        <v>94.2423</v>
      </c>
      <c r="O14">
        <v>90.383200000000002</v>
      </c>
      <c r="P14">
        <v>114.7734</v>
      </c>
      <c r="Q14">
        <v>6.8</v>
      </c>
      <c r="R14">
        <v>24.15</v>
      </c>
      <c r="S14">
        <v>15.5</v>
      </c>
      <c r="T14">
        <v>0</v>
      </c>
      <c r="U14">
        <v>418.77</v>
      </c>
      <c r="V14">
        <v>10.5</v>
      </c>
      <c r="W14">
        <v>25.8</v>
      </c>
      <c r="X14">
        <v>81.900000000000006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53.805599999999998</v>
      </c>
      <c r="AL14">
        <v>25.564</v>
      </c>
      <c r="AM14">
        <v>16.262599999999999</v>
      </c>
      <c r="AN14">
        <v>0.66954999999999998</v>
      </c>
      <c r="AO14">
        <v>0</v>
      </c>
      <c r="AP14">
        <v>1.0247999999999999</v>
      </c>
      <c r="AQ14">
        <v>0</v>
      </c>
      <c r="AR14">
        <v>35.328000000000003</v>
      </c>
      <c r="AS14">
        <v>31.897382</v>
      </c>
      <c r="AT14">
        <v>13.863519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1941.0426030000001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360</v>
      </c>
      <c r="M15">
        <v>64.2256</v>
      </c>
      <c r="N15">
        <v>94.2423</v>
      </c>
      <c r="O15">
        <v>90.383200000000002</v>
      </c>
      <c r="P15">
        <v>114.7734</v>
      </c>
      <c r="Q15">
        <v>6.8</v>
      </c>
      <c r="R15">
        <v>24.15</v>
      </c>
      <c r="S15">
        <v>15.5</v>
      </c>
      <c r="T15">
        <v>0</v>
      </c>
      <c r="U15">
        <v>418.77</v>
      </c>
      <c r="V15">
        <v>10.5</v>
      </c>
      <c r="W15">
        <v>25.8</v>
      </c>
      <c r="X15">
        <v>81.900000000000006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53.805599999999998</v>
      </c>
      <c r="AL15">
        <v>25.564</v>
      </c>
      <c r="AM15">
        <v>16.262599999999999</v>
      </c>
      <c r="AN15">
        <v>0.66954999999999998</v>
      </c>
      <c r="AO15">
        <v>0</v>
      </c>
      <c r="AP15">
        <v>1.0247999999999999</v>
      </c>
      <c r="AQ15">
        <v>0</v>
      </c>
      <c r="AR15">
        <v>35.328000000000003</v>
      </c>
      <c r="AS15">
        <v>31.897382</v>
      </c>
      <c r="AT15">
        <v>16.849125999999998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1944.0282100000002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360</v>
      </c>
      <c r="M16">
        <v>64.2256</v>
      </c>
      <c r="N16">
        <v>94.2423</v>
      </c>
      <c r="O16">
        <v>90.383200000000002</v>
      </c>
      <c r="P16">
        <v>114.7734</v>
      </c>
      <c r="Q16">
        <v>6.8</v>
      </c>
      <c r="R16">
        <v>24.15</v>
      </c>
      <c r="S16">
        <v>15.5</v>
      </c>
      <c r="T16">
        <v>0</v>
      </c>
      <c r="U16">
        <v>418.77</v>
      </c>
      <c r="V16">
        <v>10.5</v>
      </c>
      <c r="W16">
        <v>25.8</v>
      </c>
      <c r="X16">
        <v>81.900000000000006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53.805599999999998</v>
      </c>
      <c r="AL16">
        <v>25.564</v>
      </c>
      <c r="AM16">
        <v>16.262599999999999</v>
      </c>
      <c r="AN16">
        <v>0.66954999999999998</v>
      </c>
      <c r="AO16">
        <v>0</v>
      </c>
      <c r="AP16">
        <v>1.0247999999999999</v>
      </c>
      <c r="AQ16">
        <v>0</v>
      </c>
      <c r="AR16">
        <v>35.328000000000003</v>
      </c>
      <c r="AS16">
        <v>31.897382</v>
      </c>
      <c r="AT16">
        <v>15.876376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1943.05546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360</v>
      </c>
      <c r="M17">
        <v>64.2256</v>
      </c>
      <c r="N17">
        <v>94.2423</v>
      </c>
      <c r="O17">
        <v>90.383200000000002</v>
      </c>
      <c r="P17">
        <v>114.7734</v>
      </c>
      <c r="Q17">
        <v>6.8</v>
      </c>
      <c r="R17">
        <v>24.15</v>
      </c>
      <c r="S17">
        <v>15.5</v>
      </c>
      <c r="T17">
        <v>0</v>
      </c>
      <c r="U17">
        <v>418.77</v>
      </c>
      <c r="V17">
        <v>10.5</v>
      </c>
      <c r="W17">
        <v>25.8</v>
      </c>
      <c r="X17">
        <v>81.900000000000006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53.805599999999998</v>
      </c>
      <c r="AL17">
        <v>25.564</v>
      </c>
      <c r="AM17">
        <v>16.262599999999999</v>
      </c>
      <c r="AN17">
        <v>0.66954999999999998</v>
      </c>
      <c r="AO17">
        <v>0</v>
      </c>
      <c r="AP17">
        <v>1.0247999999999999</v>
      </c>
      <c r="AQ17">
        <v>0</v>
      </c>
      <c r="AR17">
        <v>35.328000000000003</v>
      </c>
      <c r="AS17">
        <v>31.897382</v>
      </c>
      <c r="AT17">
        <v>18.389436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1945.56852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360</v>
      </c>
      <c r="M18">
        <v>64.2256</v>
      </c>
      <c r="N18">
        <v>94.2423</v>
      </c>
      <c r="O18">
        <v>90.383200000000002</v>
      </c>
      <c r="P18">
        <v>114.7734</v>
      </c>
      <c r="Q18">
        <v>6.8</v>
      </c>
      <c r="R18">
        <v>24.15</v>
      </c>
      <c r="S18">
        <v>15.5</v>
      </c>
      <c r="T18">
        <v>0</v>
      </c>
      <c r="U18">
        <v>418.77</v>
      </c>
      <c r="V18">
        <v>10.5</v>
      </c>
      <c r="W18">
        <v>25.8</v>
      </c>
      <c r="X18">
        <v>81.900000000000006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53.805599999999998</v>
      </c>
      <c r="AL18">
        <v>25.564</v>
      </c>
      <c r="AM18">
        <v>16.262599999999999</v>
      </c>
      <c r="AN18">
        <v>0.66954999999999998</v>
      </c>
      <c r="AO18">
        <v>0</v>
      </c>
      <c r="AP18">
        <v>1.0247999999999999</v>
      </c>
      <c r="AQ18">
        <v>0</v>
      </c>
      <c r="AR18">
        <v>41.951999999999998</v>
      </c>
      <c r="AS18">
        <v>31.897382</v>
      </c>
      <c r="AT18">
        <v>18.604182000000002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1952.4072660000002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360</v>
      </c>
      <c r="M19">
        <v>64.2256</v>
      </c>
      <c r="N19">
        <v>94.2423</v>
      </c>
      <c r="O19">
        <v>90.383200000000002</v>
      </c>
      <c r="P19">
        <v>114.7734</v>
      </c>
      <c r="Q19">
        <v>6.8</v>
      </c>
      <c r="R19">
        <v>24.15</v>
      </c>
      <c r="S19">
        <v>15.5</v>
      </c>
      <c r="T19">
        <v>0</v>
      </c>
      <c r="U19">
        <v>418.77</v>
      </c>
      <c r="V19">
        <v>10.5</v>
      </c>
      <c r="W19">
        <v>25.8</v>
      </c>
      <c r="X19">
        <v>81.900000000000006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53.805599999999998</v>
      </c>
      <c r="AL19">
        <v>25.564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17.476396000000001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1943.7338800000002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360</v>
      </c>
      <c r="M20">
        <v>64.2256</v>
      </c>
      <c r="N20">
        <v>94.2423</v>
      </c>
      <c r="O20">
        <v>90.383200000000002</v>
      </c>
      <c r="P20">
        <v>114.7734</v>
      </c>
      <c r="Q20">
        <v>6.8</v>
      </c>
      <c r="R20">
        <v>24.15</v>
      </c>
      <c r="S20">
        <v>15.5</v>
      </c>
      <c r="T20">
        <v>0</v>
      </c>
      <c r="U20">
        <v>418.77</v>
      </c>
      <c r="V20">
        <v>10.5</v>
      </c>
      <c r="W20">
        <v>25.8</v>
      </c>
      <c r="X20">
        <v>81.900000000000006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53.805599999999998</v>
      </c>
      <c r="AL20">
        <v>25.564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1939.6335200000001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360</v>
      </c>
      <c r="M21">
        <v>64.2256</v>
      </c>
      <c r="N21">
        <v>94.2423</v>
      </c>
      <c r="O21">
        <v>90.383200000000002</v>
      </c>
      <c r="P21">
        <v>114.7734</v>
      </c>
      <c r="Q21">
        <v>6.8</v>
      </c>
      <c r="R21">
        <v>24.15</v>
      </c>
      <c r="S21">
        <v>15.5</v>
      </c>
      <c r="T21">
        <v>0</v>
      </c>
      <c r="U21">
        <v>418.77</v>
      </c>
      <c r="V21">
        <v>10.5</v>
      </c>
      <c r="W21">
        <v>25.8</v>
      </c>
      <c r="X21">
        <v>88.9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18.940000000000001</v>
      </c>
      <c r="AI21">
        <v>0</v>
      </c>
      <c r="AJ21">
        <v>0</v>
      </c>
      <c r="AK21">
        <v>53.805599999999998</v>
      </c>
      <c r="AL21">
        <v>38.345999999999997</v>
      </c>
      <c r="AM21">
        <v>16.262599999999999</v>
      </c>
      <c r="AN21">
        <v>0.66954999999999998</v>
      </c>
      <c r="AO21">
        <v>0</v>
      </c>
      <c r="AP21">
        <v>0</v>
      </c>
      <c r="AQ21">
        <v>0</v>
      </c>
      <c r="AR21">
        <v>35.328000000000003</v>
      </c>
      <c r="AS21">
        <v>31.897382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1992.40488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360</v>
      </c>
      <c r="M22">
        <v>64.2256</v>
      </c>
      <c r="N22">
        <v>94.2423</v>
      </c>
      <c r="O22">
        <v>123.66562500000001</v>
      </c>
      <c r="P22">
        <v>125.58750000000001</v>
      </c>
      <c r="Q22">
        <v>6.8</v>
      </c>
      <c r="R22">
        <v>24.15</v>
      </c>
      <c r="S22">
        <v>15.5</v>
      </c>
      <c r="T22">
        <v>0</v>
      </c>
      <c r="U22">
        <v>418.77</v>
      </c>
      <c r="V22">
        <v>10.5</v>
      </c>
      <c r="W22">
        <v>25.8</v>
      </c>
      <c r="X22">
        <v>88.9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37.880000000000003</v>
      </c>
      <c r="AI22">
        <v>0</v>
      </c>
      <c r="AJ22">
        <v>0</v>
      </c>
      <c r="AK22">
        <v>53.805599999999998</v>
      </c>
      <c r="AL22">
        <v>38.345999999999997</v>
      </c>
      <c r="AM22">
        <v>16.262599999999999</v>
      </c>
      <c r="AN22">
        <v>0.66954999999999998</v>
      </c>
      <c r="AO22">
        <v>0</v>
      </c>
      <c r="AP22">
        <v>0</v>
      </c>
      <c r="AQ22">
        <v>12.914999999999999</v>
      </c>
      <c r="AR22">
        <v>35.328000000000003</v>
      </c>
      <c r="AS22">
        <v>31.897382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2068.356405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360</v>
      </c>
      <c r="M23">
        <v>92</v>
      </c>
      <c r="N23">
        <v>117.125</v>
      </c>
      <c r="O23">
        <v>123.66562500000001</v>
      </c>
      <c r="P23">
        <v>125.58750000000001</v>
      </c>
      <c r="Q23">
        <v>6.8</v>
      </c>
      <c r="R23">
        <v>24.15</v>
      </c>
      <c r="S23">
        <v>15.5</v>
      </c>
      <c r="T23">
        <v>0</v>
      </c>
      <c r="U23">
        <v>418.77</v>
      </c>
      <c r="V23">
        <v>10.5</v>
      </c>
      <c r="W23">
        <v>25.8</v>
      </c>
      <c r="X23">
        <v>99.370099999999994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37.880000000000003</v>
      </c>
      <c r="AI23">
        <v>0</v>
      </c>
      <c r="AJ23">
        <v>0</v>
      </c>
      <c r="AK23">
        <v>53.805599999999998</v>
      </c>
      <c r="AL23">
        <v>38.345999999999997</v>
      </c>
      <c r="AM23">
        <v>16.262599999999999</v>
      </c>
      <c r="AN23">
        <v>0.66954999999999998</v>
      </c>
      <c r="AO23">
        <v>0</v>
      </c>
      <c r="AP23">
        <v>0</v>
      </c>
      <c r="AQ23">
        <v>12.914999999999999</v>
      </c>
      <c r="AR23">
        <v>35.328000000000003</v>
      </c>
      <c r="AS23">
        <v>31.897382</v>
      </c>
      <c r="AT23">
        <v>20.000036000000001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2143.5329650000003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370</v>
      </c>
      <c r="M24">
        <v>92</v>
      </c>
      <c r="N24">
        <v>117.125</v>
      </c>
      <c r="O24">
        <v>123.66562500000001</v>
      </c>
      <c r="P24">
        <v>125.58750000000001</v>
      </c>
      <c r="Q24">
        <v>8.3472000000000008</v>
      </c>
      <c r="R24">
        <v>30.005299999999998</v>
      </c>
      <c r="S24">
        <v>19.096499999999999</v>
      </c>
      <c r="T24">
        <v>0</v>
      </c>
      <c r="U24">
        <v>418.77</v>
      </c>
      <c r="V24">
        <v>11.991400000000001</v>
      </c>
      <c r="W24">
        <v>38.021099999999997</v>
      </c>
      <c r="X24">
        <v>119.4701</v>
      </c>
      <c r="Y24">
        <v>0</v>
      </c>
      <c r="Z24">
        <v>6.5208000000000004</v>
      </c>
      <c r="AA24">
        <v>42.14808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37.880000000000003</v>
      </c>
      <c r="AI24">
        <v>0</v>
      </c>
      <c r="AJ24">
        <v>0</v>
      </c>
      <c r="AK24">
        <v>53.805599999999998</v>
      </c>
      <c r="AL24">
        <v>38.345999999999997</v>
      </c>
      <c r="AM24">
        <v>16.262599999999999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20.000036000000001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2212.3938250000006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360</v>
      </c>
      <c r="M25">
        <v>92</v>
      </c>
      <c r="N25">
        <v>117.125</v>
      </c>
      <c r="O25">
        <v>123.66562500000001</v>
      </c>
      <c r="P25">
        <v>125.58750000000001</v>
      </c>
      <c r="Q25">
        <v>6.8</v>
      </c>
      <c r="R25">
        <v>24.15</v>
      </c>
      <c r="S25">
        <v>15.5</v>
      </c>
      <c r="T25">
        <v>0</v>
      </c>
      <c r="U25">
        <v>418.77</v>
      </c>
      <c r="V25">
        <v>13.3781</v>
      </c>
      <c r="W25">
        <v>39.964500000000001</v>
      </c>
      <c r="X25">
        <v>127.1609</v>
      </c>
      <c r="Y25">
        <v>0</v>
      </c>
      <c r="Z25">
        <v>6.5208000000000004</v>
      </c>
      <c r="AA25">
        <v>42.14808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37.880000000000003</v>
      </c>
      <c r="AI25">
        <v>0</v>
      </c>
      <c r="AJ25">
        <v>0</v>
      </c>
      <c r="AK25">
        <v>53.805599999999998</v>
      </c>
      <c r="AL25">
        <v>15.106</v>
      </c>
      <c r="AM25">
        <v>16.262599999999999</v>
      </c>
      <c r="AN25">
        <v>0.66954999999999998</v>
      </c>
      <c r="AO25">
        <v>0</v>
      </c>
      <c r="AP25">
        <v>0</v>
      </c>
      <c r="AQ25">
        <v>25.83</v>
      </c>
      <c r="AR25">
        <v>41.951999999999998</v>
      </c>
      <c r="AS25">
        <v>31.897382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2202.0472250000007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360</v>
      </c>
      <c r="M26">
        <v>92</v>
      </c>
      <c r="N26">
        <v>117.125</v>
      </c>
      <c r="O26">
        <v>123.66562500000001</v>
      </c>
      <c r="P26">
        <v>125.58750000000001</v>
      </c>
      <c r="Q26">
        <v>6.8</v>
      </c>
      <c r="R26">
        <v>24.15</v>
      </c>
      <c r="S26">
        <v>15.5</v>
      </c>
      <c r="T26">
        <v>0</v>
      </c>
      <c r="U26">
        <v>418.77</v>
      </c>
      <c r="V26">
        <v>13.3781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42.14808</v>
      </c>
      <c r="AB26">
        <v>13.0634</v>
      </c>
      <c r="AC26">
        <v>9.6778399999999998</v>
      </c>
      <c r="AD26">
        <v>0</v>
      </c>
      <c r="AE26">
        <v>16.478852</v>
      </c>
      <c r="AF26">
        <v>8.3810000000000002</v>
      </c>
      <c r="AG26">
        <v>43.681199999999997</v>
      </c>
      <c r="AH26">
        <v>56.82</v>
      </c>
      <c r="AI26">
        <v>0</v>
      </c>
      <c r="AJ26">
        <v>0</v>
      </c>
      <c r="AK26">
        <v>53.805599999999998</v>
      </c>
      <c r="AL26">
        <v>15.106</v>
      </c>
      <c r="AM26">
        <v>16.262599999999999</v>
      </c>
      <c r="AN26">
        <v>0.66954999999999998</v>
      </c>
      <c r="AO26">
        <v>0</v>
      </c>
      <c r="AP26">
        <v>0</v>
      </c>
      <c r="AQ26">
        <v>25.83</v>
      </c>
      <c r="AR26">
        <v>41.951999999999998</v>
      </c>
      <c r="AS26">
        <v>31.897382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2266.9305450000006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424</v>
      </c>
      <c r="L27">
        <v>361.42500000000001</v>
      </c>
      <c r="M27">
        <v>92</v>
      </c>
      <c r="N27">
        <v>117.125</v>
      </c>
      <c r="O27">
        <v>123.66562500000001</v>
      </c>
      <c r="P27">
        <v>125.58750000000001</v>
      </c>
      <c r="Q27">
        <v>8.5916999999999994</v>
      </c>
      <c r="R27">
        <v>30.254193000000001</v>
      </c>
      <c r="S27">
        <v>19.233149000000001</v>
      </c>
      <c r="T27">
        <v>0</v>
      </c>
      <c r="U27">
        <v>418.77</v>
      </c>
      <c r="V27">
        <v>13.3781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16.762</v>
      </c>
      <c r="AG27">
        <v>43.681199999999997</v>
      </c>
      <c r="AH27">
        <v>75.760000000000005</v>
      </c>
      <c r="AI27">
        <v>0</v>
      </c>
      <c r="AJ27">
        <v>0</v>
      </c>
      <c r="AK27">
        <v>53.805599999999998</v>
      </c>
      <c r="AL27">
        <v>15.106</v>
      </c>
      <c r="AM27">
        <v>16.262599999999999</v>
      </c>
      <c r="AN27">
        <v>0.66954999999999998</v>
      </c>
      <c r="AO27">
        <v>0</v>
      </c>
      <c r="AP27">
        <v>0</v>
      </c>
      <c r="AQ27">
        <v>38.744999999999997</v>
      </c>
      <c r="AR27">
        <v>35.328000000000003</v>
      </c>
      <c r="AS27">
        <v>31.897382</v>
      </c>
      <c r="AT27">
        <v>20.000036000000001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2394.4771070000002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474</v>
      </c>
      <c r="L28">
        <v>361.42500000000001</v>
      </c>
      <c r="M28">
        <v>92</v>
      </c>
      <c r="N28">
        <v>117.125</v>
      </c>
      <c r="O28">
        <v>123.66562500000001</v>
      </c>
      <c r="P28">
        <v>125.58750000000001</v>
      </c>
      <c r="Q28">
        <v>8.5916999999999994</v>
      </c>
      <c r="R28">
        <v>31.767700000000001</v>
      </c>
      <c r="S28">
        <v>20.090499999999999</v>
      </c>
      <c r="T28">
        <v>0</v>
      </c>
      <c r="U28">
        <v>418.77</v>
      </c>
      <c r="V28">
        <v>13.3781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7.9260000000000002</v>
      </c>
      <c r="AE28">
        <v>32.957704</v>
      </c>
      <c r="AF28">
        <v>24.65</v>
      </c>
      <c r="AG28">
        <v>43.681199999999997</v>
      </c>
      <c r="AH28">
        <v>104.17</v>
      </c>
      <c r="AI28">
        <v>0</v>
      </c>
      <c r="AJ28">
        <v>0</v>
      </c>
      <c r="AK28">
        <v>53.805599999999998</v>
      </c>
      <c r="AL28">
        <v>44.155999999999999</v>
      </c>
      <c r="AM28">
        <v>16.7958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20.000036000000001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2578.0417849999999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524</v>
      </c>
      <c r="L29">
        <v>361.42500000000001</v>
      </c>
      <c r="M29">
        <v>92</v>
      </c>
      <c r="N29">
        <v>117.125</v>
      </c>
      <c r="O29">
        <v>123.66562500000001</v>
      </c>
      <c r="P29">
        <v>125.58750000000001</v>
      </c>
      <c r="Q29">
        <v>8.5916999999999994</v>
      </c>
      <c r="R29">
        <v>37.135302000000003</v>
      </c>
      <c r="S29">
        <v>20.090499999999999</v>
      </c>
      <c r="T29">
        <v>0</v>
      </c>
      <c r="U29">
        <v>418.77</v>
      </c>
      <c r="V29">
        <v>14.25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43.681199999999997</v>
      </c>
      <c r="AH29">
        <v>116.9545</v>
      </c>
      <c r="AI29">
        <v>0</v>
      </c>
      <c r="AJ29">
        <v>0</v>
      </c>
      <c r="AK29">
        <v>53.805599999999998</v>
      </c>
      <c r="AL29">
        <v>51.128</v>
      </c>
      <c r="AM29">
        <v>16.7958</v>
      </c>
      <c r="AN29">
        <v>0.66954999999999998</v>
      </c>
      <c r="AO29">
        <v>0</v>
      </c>
      <c r="AP29">
        <v>6.4050000000000002</v>
      </c>
      <c r="AQ29">
        <v>51.66</v>
      </c>
      <c r="AR29">
        <v>35.328000000000003</v>
      </c>
      <c r="AS29">
        <v>31.897382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2670.7888590000002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574</v>
      </c>
      <c r="L30">
        <v>413.42500000000001</v>
      </c>
      <c r="M30">
        <v>92</v>
      </c>
      <c r="N30">
        <v>117.125</v>
      </c>
      <c r="O30">
        <v>123.66562500000001</v>
      </c>
      <c r="P30">
        <v>125.58750000000001</v>
      </c>
      <c r="Q30">
        <v>8.5916999999999994</v>
      </c>
      <c r="R30">
        <v>31.767700000000001</v>
      </c>
      <c r="S30">
        <v>20.090499999999999</v>
      </c>
      <c r="T30">
        <v>0</v>
      </c>
      <c r="U30">
        <v>418.77</v>
      </c>
      <c r="V30">
        <v>14.25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43.681199999999997</v>
      </c>
      <c r="AH30">
        <v>116.9545</v>
      </c>
      <c r="AI30">
        <v>0</v>
      </c>
      <c r="AJ30">
        <v>0</v>
      </c>
      <c r="AK30">
        <v>53.805599999999998</v>
      </c>
      <c r="AL30">
        <v>51.128</v>
      </c>
      <c r="AM30">
        <v>16.7958</v>
      </c>
      <c r="AN30">
        <v>0.66954999999999998</v>
      </c>
      <c r="AO30">
        <v>0</v>
      </c>
      <c r="AP30">
        <v>6.1487999999999996</v>
      </c>
      <c r="AQ30">
        <v>51.66</v>
      </c>
      <c r="AR30">
        <v>35.328000000000003</v>
      </c>
      <c r="AS30">
        <v>31.897382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2776.3010929999996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600.89949999999999</v>
      </c>
      <c r="L31">
        <v>483.42500000000001</v>
      </c>
      <c r="M31">
        <v>92</v>
      </c>
      <c r="N31">
        <v>117.125</v>
      </c>
      <c r="O31">
        <v>123.66562500000001</v>
      </c>
      <c r="P31">
        <v>125.58750000000001</v>
      </c>
      <c r="Q31">
        <v>8.5916999999999994</v>
      </c>
      <c r="R31">
        <v>42.390099999999997</v>
      </c>
      <c r="S31">
        <v>20.090499999999999</v>
      </c>
      <c r="T31">
        <v>0</v>
      </c>
      <c r="U31">
        <v>418.77</v>
      </c>
      <c r="V31">
        <v>14.25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43.681199999999997</v>
      </c>
      <c r="AH31">
        <v>116.9545</v>
      </c>
      <c r="AI31">
        <v>0</v>
      </c>
      <c r="AJ31">
        <v>0</v>
      </c>
      <c r="AK31">
        <v>53.805599999999998</v>
      </c>
      <c r="AL31">
        <v>51.128</v>
      </c>
      <c r="AM31">
        <v>16.7958</v>
      </c>
      <c r="AN31">
        <v>0.66954999999999998</v>
      </c>
      <c r="AO31">
        <v>0</v>
      </c>
      <c r="AP31">
        <v>6.1487999999999996</v>
      </c>
      <c r="AQ31">
        <v>51.66</v>
      </c>
      <c r="AR31">
        <v>35.328000000000003</v>
      </c>
      <c r="AS31">
        <v>32.553840000000001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2884.4794510000002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600.89949999999999</v>
      </c>
      <c r="L32">
        <v>553.42499999999995</v>
      </c>
      <c r="M32">
        <v>92</v>
      </c>
      <c r="N32">
        <v>117.125</v>
      </c>
      <c r="O32">
        <v>123.66562500000001</v>
      </c>
      <c r="P32">
        <v>125.58750000000001</v>
      </c>
      <c r="Q32">
        <v>8.5916999999999994</v>
      </c>
      <c r="R32">
        <v>36.534799999999997</v>
      </c>
      <c r="S32">
        <v>20.090499999999999</v>
      </c>
      <c r="T32">
        <v>0</v>
      </c>
      <c r="U32">
        <v>418.77</v>
      </c>
      <c r="V32">
        <v>14.25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43.681199999999997</v>
      </c>
      <c r="AH32">
        <v>116.9545</v>
      </c>
      <c r="AI32">
        <v>0</v>
      </c>
      <c r="AJ32">
        <v>0</v>
      </c>
      <c r="AK32">
        <v>53.805599999999998</v>
      </c>
      <c r="AL32">
        <v>51.128</v>
      </c>
      <c r="AM32">
        <v>16.7958</v>
      </c>
      <c r="AN32">
        <v>0.66954999999999998</v>
      </c>
      <c r="AO32">
        <v>0</v>
      </c>
      <c r="AP32">
        <v>6.1487999999999996</v>
      </c>
      <c r="AQ32">
        <v>51.66</v>
      </c>
      <c r="AR32">
        <v>41.951999999999998</v>
      </c>
      <c r="AS32">
        <v>32.553840000000001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2955.2481509999998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600.89949999999999</v>
      </c>
      <c r="L33">
        <v>621.91999999999996</v>
      </c>
      <c r="M33">
        <v>92</v>
      </c>
      <c r="N33">
        <v>117.125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43.681199999999997</v>
      </c>
      <c r="AH33">
        <v>104.17</v>
      </c>
      <c r="AI33">
        <v>0</v>
      </c>
      <c r="AJ33">
        <v>0</v>
      </c>
      <c r="AK33">
        <v>53.805599999999998</v>
      </c>
      <c r="AL33">
        <v>44.155999999999999</v>
      </c>
      <c r="AM33">
        <v>16.7958</v>
      </c>
      <c r="AN33">
        <v>0.66954999999999998</v>
      </c>
      <c r="AO33">
        <v>0</v>
      </c>
      <c r="AP33">
        <v>6.1487999999999996</v>
      </c>
      <c r="AQ33">
        <v>51.66</v>
      </c>
      <c r="AR33">
        <v>41.951999999999998</v>
      </c>
      <c r="AS33">
        <v>32.553840000000001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3018.4598510000005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600.89949999999999</v>
      </c>
      <c r="L34">
        <v>621.91999999999996</v>
      </c>
      <c r="M34">
        <v>92</v>
      </c>
      <c r="N34">
        <v>117.125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18.272072000000001</v>
      </c>
      <c r="AE34">
        <v>16.478852</v>
      </c>
      <c r="AF34">
        <v>16.762</v>
      </c>
      <c r="AG34">
        <v>43.681199999999997</v>
      </c>
      <c r="AH34">
        <v>76.138800000000003</v>
      </c>
      <c r="AI34">
        <v>0</v>
      </c>
      <c r="AJ34">
        <v>0</v>
      </c>
      <c r="AK34">
        <v>53.805599999999998</v>
      </c>
      <c r="AL34">
        <v>25.564</v>
      </c>
      <c r="AM34">
        <v>16.262599999999999</v>
      </c>
      <c r="AN34">
        <v>0.66954999999999998</v>
      </c>
      <c r="AO34">
        <v>0</v>
      </c>
      <c r="AP34">
        <v>0</v>
      </c>
      <c r="AQ34">
        <v>38.744999999999997</v>
      </c>
      <c r="AR34">
        <v>35.328000000000003</v>
      </c>
      <c r="AS34">
        <v>32.553840000000001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2876.193995000001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600.89949999999999</v>
      </c>
      <c r="L35">
        <v>595.00905899999998</v>
      </c>
      <c r="M35">
        <v>92</v>
      </c>
      <c r="N35">
        <v>117.125</v>
      </c>
      <c r="O35">
        <v>123.66562500000001</v>
      </c>
      <c r="P35">
        <v>125.58750000000001</v>
      </c>
      <c r="Q35">
        <v>8.5916999999999994</v>
      </c>
      <c r="R35">
        <v>36.534799999999997</v>
      </c>
      <c r="S35">
        <v>20.090499999999999</v>
      </c>
      <c r="T35">
        <v>0</v>
      </c>
      <c r="U35">
        <v>418.77</v>
      </c>
      <c r="V35">
        <v>13.3781</v>
      </c>
      <c r="W35">
        <v>39.964500000000001</v>
      </c>
      <c r="X35">
        <v>147.26089999999999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7.9260000000000002</v>
      </c>
      <c r="AE35">
        <v>16.478852</v>
      </c>
      <c r="AF35">
        <v>8.3810000000000002</v>
      </c>
      <c r="AG35">
        <v>43.681199999999997</v>
      </c>
      <c r="AH35">
        <v>75.760000000000005</v>
      </c>
      <c r="AI35">
        <v>0</v>
      </c>
      <c r="AJ35">
        <v>0</v>
      </c>
      <c r="AK35">
        <v>53.805599999999998</v>
      </c>
      <c r="AL35">
        <v>25.564</v>
      </c>
      <c r="AM35">
        <v>16.262599999999999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32.553840000000001</v>
      </c>
      <c r="AT35">
        <v>20.000036000000001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2784.6703019999995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600.89949999999999</v>
      </c>
      <c r="L36">
        <v>513.493831</v>
      </c>
      <c r="M36">
        <v>92</v>
      </c>
      <c r="N36">
        <v>117.125</v>
      </c>
      <c r="O36">
        <v>123.66562500000001</v>
      </c>
      <c r="P36">
        <v>125.58750000000001</v>
      </c>
      <c r="Q36">
        <v>8.5916999999999994</v>
      </c>
      <c r="R36">
        <v>42.390099999999997</v>
      </c>
      <c r="S36">
        <v>20.090499999999999</v>
      </c>
      <c r="T36">
        <v>0</v>
      </c>
      <c r="U36">
        <v>418.77</v>
      </c>
      <c r="V36">
        <v>14.25</v>
      </c>
      <c r="W36">
        <v>45.994042999999998</v>
      </c>
      <c r="X36">
        <v>147.26089999999999</v>
      </c>
      <c r="Y36">
        <v>0</v>
      </c>
      <c r="Z36">
        <v>6.5208000000000004</v>
      </c>
      <c r="AA36">
        <v>28.09872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43.681199999999997</v>
      </c>
      <c r="AH36">
        <v>56.82</v>
      </c>
      <c r="AI36">
        <v>0</v>
      </c>
      <c r="AJ36">
        <v>0</v>
      </c>
      <c r="AK36">
        <v>53.805599999999998</v>
      </c>
      <c r="AL36">
        <v>25.564</v>
      </c>
      <c r="AM36">
        <v>16.262599999999999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32.553840000000001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2653.2829370000004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600.89949999999999</v>
      </c>
      <c r="L37">
        <v>433.42500000000001</v>
      </c>
      <c r="M37">
        <v>92</v>
      </c>
      <c r="N37">
        <v>117.125</v>
      </c>
      <c r="O37">
        <v>123.66562500000001</v>
      </c>
      <c r="P37">
        <v>125.58750000000001</v>
      </c>
      <c r="Q37">
        <v>10.1389</v>
      </c>
      <c r="R37">
        <v>42.390099999999997</v>
      </c>
      <c r="S37">
        <v>23.687000000000001</v>
      </c>
      <c r="T37">
        <v>0</v>
      </c>
      <c r="U37">
        <v>418.77</v>
      </c>
      <c r="V37">
        <v>14.25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28.09872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43.681199999999997</v>
      </c>
      <c r="AH37">
        <v>18.940000000000001</v>
      </c>
      <c r="AI37">
        <v>0</v>
      </c>
      <c r="AJ37">
        <v>0</v>
      </c>
      <c r="AK37">
        <v>53.805599999999998</v>
      </c>
      <c r="AL37">
        <v>25.564</v>
      </c>
      <c r="AM37">
        <v>16.262599999999999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32.553840000000001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2540.8828429999999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600.89949999999999</v>
      </c>
      <c r="L38">
        <v>413.42500000000001</v>
      </c>
      <c r="M38">
        <v>92</v>
      </c>
      <c r="N38">
        <v>117.125</v>
      </c>
      <c r="O38">
        <v>123.66562500000001</v>
      </c>
      <c r="P38">
        <v>125.58750000000001</v>
      </c>
      <c r="Q38">
        <v>10.1389</v>
      </c>
      <c r="R38">
        <v>37.622999999999998</v>
      </c>
      <c r="S38">
        <v>23.687000000000001</v>
      </c>
      <c r="T38">
        <v>0</v>
      </c>
      <c r="U38">
        <v>418.77</v>
      </c>
      <c r="V38">
        <v>14.25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18.940000000000001</v>
      </c>
      <c r="AI38">
        <v>0</v>
      </c>
      <c r="AJ38">
        <v>0</v>
      </c>
      <c r="AK38">
        <v>53.805599999999998</v>
      </c>
      <c r="AL38">
        <v>25.564</v>
      </c>
      <c r="AM38">
        <v>16.262599999999999</v>
      </c>
      <c r="AN38">
        <v>0.66954999999999998</v>
      </c>
      <c r="AO38">
        <v>0</v>
      </c>
      <c r="AP38">
        <v>0</v>
      </c>
      <c r="AQ38">
        <v>25.83</v>
      </c>
      <c r="AR38">
        <v>35.328000000000003</v>
      </c>
      <c r="AS38">
        <v>32.553840000000001</v>
      </c>
      <c r="AT38">
        <v>20.000036000000001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2502.0663829999999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600.89949999999999</v>
      </c>
      <c r="L39">
        <v>463.42500000000001</v>
      </c>
      <c r="M39">
        <v>92</v>
      </c>
      <c r="N39">
        <v>117.125</v>
      </c>
      <c r="O39">
        <v>123.66562500000001</v>
      </c>
      <c r="P39">
        <v>125.58750000000001</v>
      </c>
      <c r="Q39">
        <v>10.1389</v>
      </c>
      <c r="R39">
        <v>37.622999999999998</v>
      </c>
      <c r="S39">
        <v>23.687000000000001</v>
      </c>
      <c r="T39">
        <v>0</v>
      </c>
      <c r="U39">
        <v>418.77</v>
      </c>
      <c r="V39">
        <v>14.25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18.940000000000001</v>
      </c>
      <c r="AI39">
        <v>0</v>
      </c>
      <c r="AJ39">
        <v>0</v>
      </c>
      <c r="AK39">
        <v>53.805599999999998</v>
      </c>
      <c r="AL39">
        <v>25.564</v>
      </c>
      <c r="AM39">
        <v>16.262599999999999</v>
      </c>
      <c r="AN39">
        <v>0.66954999999999998</v>
      </c>
      <c r="AO39">
        <v>0</v>
      </c>
      <c r="AP39">
        <v>6.4050000000000002</v>
      </c>
      <c r="AQ39">
        <v>12.914999999999999</v>
      </c>
      <c r="AR39">
        <v>41.951999999999998</v>
      </c>
      <c r="AS39">
        <v>32.553840000000001</v>
      </c>
      <c r="AT39">
        <v>20.000036000000001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2552.1803829999999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600.89949999999999</v>
      </c>
      <c r="L40">
        <v>503.42500000000001</v>
      </c>
      <c r="M40">
        <v>92</v>
      </c>
      <c r="N40">
        <v>117.125</v>
      </c>
      <c r="O40">
        <v>123.66562500000001</v>
      </c>
      <c r="P40">
        <v>125.58750000000001</v>
      </c>
      <c r="Q40">
        <v>10.1389</v>
      </c>
      <c r="R40">
        <v>37.622999999999998</v>
      </c>
      <c r="S40">
        <v>23.687000000000001</v>
      </c>
      <c r="T40">
        <v>0</v>
      </c>
      <c r="U40">
        <v>418.77</v>
      </c>
      <c r="V40">
        <v>14.25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53.805599999999998</v>
      </c>
      <c r="AL40">
        <v>25.564</v>
      </c>
      <c r="AM40">
        <v>16.262599999999999</v>
      </c>
      <c r="AN40">
        <v>0.66954999999999998</v>
      </c>
      <c r="AO40">
        <v>0</v>
      </c>
      <c r="AP40">
        <v>6.4050000000000002</v>
      </c>
      <c r="AQ40">
        <v>12.914999999999999</v>
      </c>
      <c r="AR40">
        <v>41.951999999999998</v>
      </c>
      <c r="AS40">
        <v>32.553840000000001</v>
      </c>
      <c r="AT40">
        <v>20.000036000000001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2573.2403830000003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600.89949999999999</v>
      </c>
      <c r="L41">
        <v>523.42499999999995</v>
      </c>
      <c r="M41">
        <v>92</v>
      </c>
      <c r="N41">
        <v>117.125</v>
      </c>
      <c r="O41">
        <v>123.66562500000001</v>
      </c>
      <c r="P41">
        <v>125.58750000000001</v>
      </c>
      <c r="Q41">
        <v>10.1389</v>
      </c>
      <c r="R41">
        <v>37.622999999999998</v>
      </c>
      <c r="S41">
        <v>23.687000000000001</v>
      </c>
      <c r="T41">
        <v>0</v>
      </c>
      <c r="U41">
        <v>418.77</v>
      </c>
      <c r="V41">
        <v>14.25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53.805599999999998</v>
      </c>
      <c r="AL41">
        <v>25.564</v>
      </c>
      <c r="AM41">
        <v>16.262599999999999</v>
      </c>
      <c r="AN41">
        <v>0.66954999999999998</v>
      </c>
      <c r="AO41">
        <v>0</v>
      </c>
      <c r="AP41">
        <v>6.4050000000000002</v>
      </c>
      <c r="AQ41">
        <v>12.914999999999999</v>
      </c>
      <c r="AR41">
        <v>35.328000000000003</v>
      </c>
      <c r="AS41">
        <v>32.553840000000001</v>
      </c>
      <c r="AT41">
        <v>20.000036000000001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2573.4463430000001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600.89949999999999</v>
      </c>
      <c r="L42">
        <v>543.42499999999995</v>
      </c>
      <c r="M42">
        <v>92</v>
      </c>
      <c r="N42">
        <v>117.125</v>
      </c>
      <c r="O42">
        <v>123.66562500000001</v>
      </c>
      <c r="P42">
        <v>125.58750000000001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14.25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53.805599999999998</v>
      </c>
      <c r="AL42">
        <v>25.564</v>
      </c>
      <c r="AM42">
        <v>16.262599999999999</v>
      </c>
      <c r="AN42">
        <v>0.66954999999999998</v>
      </c>
      <c r="AO42">
        <v>0</v>
      </c>
      <c r="AP42">
        <v>0</v>
      </c>
      <c r="AQ42">
        <v>12.914999999999999</v>
      </c>
      <c r="AR42">
        <v>35.328000000000003</v>
      </c>
      <c r="AS42">
        <v>32.553840000000001</v>
      </c>
      <c r="AT42">
        <v>20.000036000000001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2587.0413429999999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574</v>
      </c>
      <c r="L43">
        <v>563.42499999999995</v>
      </c>
      <c r="M43">
        <v>92</v>
      </c>
      <c r="N43">
        <v>117.125</v>
      </c>
      <c r="O43">
        <v>123.66562500000001</v>
      </c>
      <c r="P43">
        <v>125.58750000000001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14.25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53.805599999999998</v>
      </c>
      <c r="AL43">
        <v>25.564</v>
      </c>
      <c r="AM43">
        <v>16.262599999999999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20.000036000000001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2550.0915330000003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524</v>
      </c>
      <c r="L44">
        <v>563.42499999999995</v>
      </c>
      <c r="M44">
        <v>92</v>
      </c>
      <c r="N44">
        <v>117.125</v>
      </c>
      <c r="O44">
        <v>123.66562500000001</v>
      </c>
      <c r="P44">
        <v>125.58750000000001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14.25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53.805599999999998</v>
      </c>
      <c r="AL44">
        <v>25.564</v>
      </c>
      <c r="AM44">
        <v>16.262599999999999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20.000036000000001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2500.0915330000003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474</v>
      </c>
      <c r="L45">
        <v>563.42499999999995</v>
      </c>
      <c r="M45">
        <v>92</v>
      </c>
      <c r="N45">
        <v>118.125</v>
      </c>
      <c r="O45">
        <v>123.66562500000001</v>
      </c>
      <c r="P45">
        <v>125.58750000000001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14.25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53.805599999999998</v>
      </c>
      <c r="AL45">
        <v>25.564</v>
      </c>
      <c r="AM45">
        <v>16.262599999999999</v>
      </c>
      <c r="AN45">
        <v>0.66954999999999998</v>
      </c>
      <c r="AO45">
        <v>0</v>
      </c>
      <c r="AP45">
        <v>0</v>
      </c>
      <c r="AQ45">
        <v>0</v>
      </c>
      <c r="AR45">
        <v>36.432000000000002</v>
      </c>
      <c r="AS45">
        <v>31.897382</v>
      </c>
      <c r="AT45">
        <v>20.000036000000001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2452.1955329999992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424</v>
      </c>
      <c r="L46">
        <v>543.42499999999995</v>
      </c>
      <c r="M46">
        <v>92</v>
      </c>
      <c r="N46">
        <v>118.125</v>
      </c>
      <c r="O46">
        <v>123.66562500000001</v>
      </c>
      <c r="P46">
        <v>125.58750000000001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14.25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53.805599999999998</v>
      </c>
      <c r="AL46">
        <v>25.564</v>
      </c>
      <c r="AM46">
        <v>16.262599999999999</v>
      </c>
      <c r="AN46">
        <v>0.66954999999999998</v>
      </c>
      <c r="AO46">
        <v>0</v>
      </c>
      <c r="AP46">
        <v>0</v>
      </c>
      <c r="AQ46">
        <v>0</v>
      </c>
      <c r="AR46">
        <v>36.432000000000002</v>
      </c>
      <c r="AS46">
        <v>31.897382</v>
      </c>
      <c r="AT46">
        <v>20.000036000000001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2381.7341729999994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424</v>
      </c>
      <c r="L47">
        <v>543.42499999999995</v>
      </c>
      <c r="M47">
        <v>92</v>
      </c>
      <c r="N47">
        <v>118.125</v>
      </c>
      <c r="O47">
        <v>123.66562500000001</v>
      </c>
      <c r="P47">
        <v>125.58750000000001</v>
      </c>
      <c r="Q47">
        <v>10.1389</v>
      </c>
      <c r="R47">
        <v>42.387963999999997</v>
      </c>
      <c r="S47">
        <v>23.687000000000001</v>
      </c>
      <c r="T47">
        <v>0</v>
      </c>
      <c r="U47">
        <v>418.77</v>
      </c>
      <c r="V47">
        <v>14.25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53.805599999999998</v>
      </c>
      <c r="AL47">
        <v>25.564</v>
      </c>
      <c r="AM47">
        <v>16.262599999999999</v>
      </c>
      <c r="AN47">
        <v>0.66954999999999998</v>
      </c>
      <c r="AO47">
        <v>0</v>
      </c>
      <c r="AP47">
        <v>0</v>
      </c>
      <c r="AQ47">
        <v>0</v>
      </c>
      <c r="AR47">
        <v>36.432000000000002</v>
      </c>
      <c r="AS47">
        <v>31.897382</v>
      </c>
      <c r="AT47">
        <v>18.522369000000001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2371.433469999999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424</v>
      </c>
      <c r="L48">
        <v>533.42499999999995</v>
      </c>
      <c r="M48">
        <v>92</v>
      </c>
      <c r="N48">
        <v>118.125</v>
      </c>
      <c r="O48">
        <v>123.66562500000001</v>
      </c>
      <c r="P48">
        <v>125.58750000000001</v>
      </c>
      <c r="Q48">
        <v>10.1389</v>
      </c>
      <c r="R48">
        <v>42.390099999999997</v>
      </c>
      <c r="S48">
        <v>23.687000000000001</v>
      </c>
      <c r="T48">
        <v>0</v>
      </c>
      <c r="U48">
        <v>418.77</v>
      </c>
      <c r="V48">
        <v>14.25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53.805599999999998</v>
      </c>
      <c r="AL48">
        <v>25.564</v>
      </c>
      <c r="AM48">
        <v>16.262599999999999</v>
      </c>
      <c r="AN48">
        <v>0.66954999999999998</v>
      </c>
      <c r="AO48">
        <v>0</v>
      </c>
      <c r="AP48">
        <v>0</v>
      </c>
      <c r="AQ48">
        <v>0</v>
      </c>
      <c r="AR48">
        <v>36.432000000000002</v>
      </c>
      <c r="AS48">
        <v>31.897382</v>
      </c>
      <c r="AT48">
        <v>19.062483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2361.9757199999995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</v>
      </c>
      <c r="L49">
        <v>473.42500000000001</v>
      </c>
      <c r="M49">
        <v>92</v>
      </c>
      <c r="N49">
        <v>118.125</v>
      </c>
      <c r="O49">
        <v>123.66562500000001</v>
      </c>
      <c r="P49">
        <v>125.58750000000001</v>
      </c>
      <c r="Q49">
        <v>10.1389</v>
      </c>
      <c r="R49">
        <v>42.390099999999997</v>
      </c>
      <c r="S49">
        <v>23.687000000000001</v>
      </c>
      <c r="T49">
        <v>0</v>
      </c>
      <c r="U49">
        <v>418.77</v>
      </c>
      <c r="V49">
        <v>14.25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53.805599999999998</v>
      </c>
      <c r="AL49">
        <v>25.564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36.432000000000002</v>
      </c>
      <c r="AS49">
        <v>31.897382</v>
      </c>
      <c r="AT49">
        <v>17.846178999999999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2250.7594160000003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</v>
      </c>
      <c r="L50">
        <v>453.42500000000001</v>
      </c>
      <c r="M50">
        <v>92</v>
      </c>
      <c r="N50">
        <v>118.125</v>
      </c>
      <c r="O50">
        <v>123.66562500000001</v>
      </c>
      <c r="P50">
        <v>125.58750000000001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14.25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53.805599999999998</v>
      </c>
      <c r="AL50">
        <v>25.564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36.432000000000002</v>
      </c>
      <c r="AS50">
        <v>31.897382</v>
      </c>
      <c r="AT50">
        <v>20.000036000000001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2228.1461729999996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433.42500000000001</v>
      </c>
      <c r="M51">
        <v>92</v>
      </c>
      <c r="N51">
        <v>118.125</v>
      </c>
      <c r="O51">
        <v>123.66562500000001</v>
      </c>
      <c r="P51">
        <v>125.58750000000001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14.25</v>
      </c>
      <c r="W51">
        <v>46.399079999999998</v>
      </c>
      <c r="X51">
        <v>147.26089999999999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53.805599999999998</v>
      </c>
      <c r="AL51">
        <v>25.564</v>
      </c>
      <c r="AM51">
        <v>16.262599999999999</v>
      </c>
      <c r="AN51">
        <v>0.66954999999999998</v>
      </c>
      <c r="AO51">
        <v>0</v>
      </c>
      <c r="AP51">
        <v>0</v>
      </c>
      <c r="AQ51">
        <v>0</v>
      </c>
      <c r="AR51">
        <v>36.432000000000002</v>
      </c>
      <c r="AS51">
        <v>31.897382</v>
      </c>
      <c r="AT51">
        <v>20.000036000000001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2214.6669729999999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413.42500000000001</v>
      </c>
      <c r="M52">
        <v>92</v>
      </c>
      <c r="N52">
        <v>118.125</v>
      </c>
      <c r="O52">
        <v>123.66562500000001</v>
      </c>
      <c r="P52">
        <v>125.58750000000001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14.25</v>
      </c>
      <c r="W52">
        <v>46.399079999999998</v>
      </c>
      <c r="X52">
        <v>147.26089999999999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53.805599999999998</v>
      </c>
      <c r="AL52">
        <v>25.564</v>
      </c>
      <c r="AM52">
        <v>16.262599999999999</v>
      </c>
      <c r="AN52">
        <v>0.66954999999999998</v>
      </c>
      <c r="AO52">
        <v>0</v>
      </c>
      <c r="AP52">
        <v>0</v>
      </c>
      <c r="AQ52">
        <v>0</v>
      </c>
      <c r="AR52">
        <v>36.432000000000002</v>
      </c>
      <c r="AS52">
        <v>31.897382</v>
      </c>
      <c r="AT52">
        <v>20.000036000000001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2194.6669729999999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390</v>
      </c>
      <c r="M53">
        <v>92</v>
      </c>
      <c r="N53">
        <v>118.125</v>
      </c>
      <c r="O53">
        <v>123.66562500000001</v>
      </c>
      <c r="P53">
        <v>125.58750000000001</v>
      </c>
      <c r="Q53">
        <v>8.3472000000000008</v>
      </c>
      <c r="R53">
        <v>30.005299999999998</v>
      </c>
      <c r="S53">
        <v>19.096499999999999</v>
      </c>
      <c r="T53">
        <v>0</v>
      </c>
      <c r="U53">
        <v>418.77</v>
      </c>
      <c r="V53">
        <v>13.6305</v>
      </c>
      <c r="W53">
        <v>40.614400000000003</v>
      </c>
      <c r="X53">
        <v>147.26089999999999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53.805599999999998</v>
      </c>
      <c r="AL53">
        <v>25.564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36.432000000000002</v>
      </c>
      <c r="AS53">
        <v>31.897382</v>
      </c>
      <c r="AT53">
        <v>20.000036000000001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2150.8378929999999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359.24</v>
      </c>
      <c r="M54">
        <v>92</v>
      </c>
      <c r="N54">
        <v>118.125</v>
      </c>
      <c r="O54">
        <v>123.66562500000001</v>
      </c>
      <c r="P54">
        <v>125.58750000000001</v>
      </c>
      <c r="Q54">
        <v>8.3472000000000008</v>
      </c>
      <c r="R54">
        <v>30.005299999999998</v>
      </c>
      <c r="S54">
        <v>19.096499999999999</v>
      </c>
      <c r="T54">
        <v>0</v>
      </c>
      <c r="U54">
        <v>418.77</v>
      </c>
      <c r="V54">
        <v>13.6305</v>
      </c>
      <c r="W54">
        <v>40.614400000000003</v>
      </c>
      <c r="X54">
        <v>139.79079999999999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53.805599999999998</v>
      </c>
      <c r="AL54">
        <v>25.564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36.432000000000002</v>
      </c>
      <c r="AS54">
        <v>31.897382</v>
      </c>
      <c r="AT54">
        <v>20.000036000000001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2112.6077930000001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359.24</v>
      </c>
      <c r="M55">
        <v>92</v>
      </c>
      <c r="N55">
        <v>118.125</v>
      </c>
      <c r="O55">
        <v>123.66562500000001</v>
      </c>
      <c r="P55">
        <v>125.58750000000001</v>
      </c>
      <c r="Q55">
        <v>6.8</v>
      </c>
      <c r="R55">
        <v>24.15</v>
      </c>
      <c r="S55">
        <v>15.5</v>
      </c>
      <c r="T55">
        <v>0</v>
      </c>
      <c r="U55">
        <v>418.77</v>
      </c>
      <c r="V55">
        <v>12.758599999999999</v>
      </c>
      <c r="W55">
        <v>34.178899999999999</v>
      </c>
      <c r="X55">
        <v>109.1908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53.805599999999998</v>
      </c>
      <c r="AL55">
        <v>12.782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36.432000000000002</v>
      </c>
      <c r="AS55">
        <v>31.897382</v>
      </c>
      <c r="AT55">
        <v>20.000036000000001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2050.9193930000006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359.24</v>
      </c>
      <c r="M56">
        <v>92</v>
      </c>
      <c r="N56">
        <v>118.125</v>
      </c>
      <c r="O56">
        <v>123.66562500000001</v>
      </c>
      <c r="P56">
        <v>125.58750000000001</v>
      </c>
      <c r="Q56">
        <v>6.8</v>
      </c>
      <c r="R56">
        <v>24.15</v>
      </c>
      <c r="S56">
        <v>15.5</v>
      </c>
      <c r="T56">
        <v>0</v>
      </c>
      <c r="U56">
        <v>418.77</v>
      </c>
      <c r="V56">
        <v>10.520600999999999</v>
      </c>
      <c r="W56">
        <v>32.235500000000002</v>
      </c>
      <c r="X56">
        <v>101.5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53.805599999999998</v>
      </c>
      <c r="AL56">
        <v>12.782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36.432000000000002</v>
      </c>
      <c r="AS56">
        <v>31.897382</v>
      </c>
      <c r="AT56">
        <v>20.000036000000001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2055.5260460000004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359.24</v>
      </c>
      <c r="M57">
        <v>92</v>
      </c>
      <c r="N57">
        <v>118.125</v>
      </c>
      <c r="O57">
        <v>123.66562500000001</v>
      </c>
      <c r="P57">
        <v>125.58750000000001</v>
      </c>
      <c r="Q57">
        <v>6.8</v>
      </c>
      <c r="R57">
        <v>24.15</v>
      </c>
      <c r="S57">
        <v>15.5</v>
      </c>
      <c r="T57">
        <v>0</v>
      </c>
      <c r="U57">
        <v>418.77</v>
      </c>
      <c r="V57">
        <v>10.5</v>
      </c>
      <c r="W57">
        <v>32.235500000000002</v>
      </c>
      <c r="X57">
        <v>101.5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53.805599999999998</v>
      </c>
      <c r="AL57">
        <v>12.782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36.432000000000002</v>
      </c>
      <c r="AS57">
        <v>31.897382</v>
      </c>
      <c r="AT57">
        <v>20.000036000000001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2055.5054450000002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359.24</v>
      </c>
      <c r="M58">
        <v>92</v>
      </c>
      <c r="N58">
        <v>118.125</v>
      </c>
      <c r="O58">
        <v>123.66562500000001</v>
      </c>
      <c r="P58">
        <v>125.58750000000001</v>
      </c>
      <c r="Q58">
        <v>6.8</v>
      </c>
      <c r="R58">
        <v>24.15</v>
      </c>
      <c r="S58">
        <v>15.5</v>
      </c>
      <c r="T58">
        <v>0</v>
      </c>
      <c r="U58">
        <v>418.77</v>
      </c>
      <c r="V58">
        <v>10.5</v>
      </c>
      <c r="W58">
        <v>32.235500000000002</v>
      </c>
      <c r="X58">
        <v>101.5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53.805599999999998</v>
      </c>
      <c r="AL58">
        <v>12.782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36.432000000000002</v>
      </c>
      <c r="AS58">
        <v>31.897382</v>
      </c>
      <c r="AT58">
        <v>20.000036000000001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2055.5054450000002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359.24</v>
      </c>
      <c r="M59">
        <v>92</v>
      </c>
      <c r="N59">
        <v>118.125</v>
      </c>
      <c r="O59">
        <v>123.66562500000001</v>
      </c>
      <c r="P59">
        <v>125.58750000000001</v>
      </c>
      <c r="Q59">
        <v>6.8</v>
      </c>
      <c r="R59">
        <v>24.15</v>
      </c>
      <c r="S59">
        <v>15.5</v>
      </c>
      <c r="T59">
        <v>0</v>
      </c>
      <c r="U59">
        <v>418.77</v>
      </c>
      <c r="V59">
        <v>11.3719</v>
      </c>
      <c r="W59">
        <v>32.235500000000002</v>
      </c>
      <c r="X59">
        <v>101.5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53.805599999999998</v>
      </c>
      <c r="AL59">
        <v>12.782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20.000036000000001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2056.3773450000003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359.24</v>
      </c>
      <c r="M60">
        <v>92</v>
      </c>
      <c r="N60">
        <v>118.125</v>
      </c>
      <c r="O60">
        <v>123.66562500000001</v>
      </c>
      <c r="P60">
        <v>125.58750000000001</v>
      </c>
      <c r="Q60">
        <v>6.8</v>
      </c>
      <c r="R60">
        <v>24.15</v>
      </c>
      <c r="S60">
        <v>15.5</v>
      </c>
      <c r="T60">
        <v>0</v>
      </c>
      <c r="U60">
        <v>418.77</v>
      </c>
      <c r="V60">
        <v>11.3719</v>
      </c>
      <c r="W60">
        <v>32.235500000000002</v>
      </c>
      <c r="X60">
        <v>101.5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53.805599999999998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20.000036000000001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2056.3773450000003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359.24</v>
      </c>
      <c r="M61">
        <v>92</v>
      </c>
      <c r="N61">
        <v>118.125</v>
      </c>
      <c r="O61">
        <v>123.66562500000001</v>
      </c>
      <c r="P61">
        <v>125.58750000000001</v>
      </c>
      <c r="Q61">
        <v>6.8</v>
      </c>
      <c r="R61">
        <v>24.15</v>
      </c>
      <c r="S61">
        <v>15.5</v>
      </c>
      <c r="T61">
        <v>0</v>
      </c>
      <c r="U61">
        <v>418.77</v>
      </c>
      <c r="V61">
        <v>11.3719</v>
      </c>
      <c r="W61">
        <v>32.235500000000002</v>
      </c>
      <c r="X61">
        <v>101.5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53.805599999999998</v>
      </c>
      <c r="AL61">
        <v>12.782</v>
      </c>
      <c r="AM61">
        <v>16.262599999999999</v>
      </c>
      <c r="AN61">
        <v>0.66954999999999998</v>
      </c>
      <c r="AO61">
        <v>0</v>
      </c>
      <c r="AP61">
        <v>0</v>
      </c>
      <c r="AQ61">
        <v>0</v>
      </c>
      <c r="AR61">
        <v>36.432000000000002</v>
      </c>
      <c r="AS61">
        <v>31.897382</v>
      </c>
      <c r="AT61">
        <v>20.000036000000001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2056.3773450000003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359.24</v>
      </c>
      <c r="M62">
        <v>92</v>
      </c>
      <c r="N62">
        <v>118.125</v>
      </c>
      <c r="O62">
        <v>123.66562500000001</v>
      </c>
      <c r="P62">
        <v>125.58750000000001</v>
      </c>
      <c r="Q62">
        <v>6.8</v>
      </c>
      <c r="R62">
        <v>24.15</v>
      </c>
      <c r="S62">
        <v>15.5</v>
      </c>
      <c r="T62">
        <v>0</v>
      </c>
      <c r="U62">
        <v>418.77</v>
      </c>
      <c r="V62">
        <v>11.3719</v>
      </c>
      <c r="W62">
        <v>32.235500000000002</v>
      </c>
      <c r="X62">
        <v>101.5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53.805599999999998</v>
      </c>
      <c r="AL62">
        <v>12.782</v>
      </c>
      <c r="AM62">
        <v>16.262599999999999</v>
      </c>
      <c r="AN62">
        <v>0.66954999999999998</v>
      </c>
      <c r="AO62">
        <v>0</v>
      </c>
      <c r="AP62">
        <v>0</v>
      </c>
      <c r="AQ62">
        <v>12.914999999999999</v>
      </c>
      <c r="AR62">
        <v>36.432000000000002</v>
      </c>
      <c r="AS62">
        <v>31.897382</v>
      </c>
      <c r="AT62">
        <v>20.000036000000001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2069.2923450000003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359.24</v>
      </c>
      <c r="M63">
        <v>92</v>
      </c>
      <c r="N63">
        <v>118.125</v>
      </c>
      <c r="O63">
        <v>123.66562500000001</v>
      </c>
      <c r="P63">
        <v>125.58750000000001</v>
      </c>
      <c r="Q63">
        <v>6.8</v>
      </c>
      <c r="R63">
        <v>24.15</v>
      </c>
      <c r="S63">
        <v>15.5</v>
      </c>
      <c r="T63">
        <v>0</v>
      </c>
      <c r="U63">
        <v>418.77</v>
      </c>
      <c r="V63">
        <v>11.3719</v>
      </c>
      <c r="W63">
        <v>32.235500000000002</v>
      </c>
      <c r="X63">
        <v>119.4701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53.805599999999998</v>
      </c>
      <c r="AL63">
        <v>12.782</v>
      </c>
      <c r="AM63">
        <v>16.262599999999999</v>
      </c>
      <c r="AN63">
        <v>0.66954999999999998</v>
      </c>
      <c r="AO63">
        <v>0</v>
      </c>
      <c r="AP63">
        <v>0</v>
      </c>
      <c r="AQ63">
        <v>12.914999999999999</v>
      </c>
      <c r="AR63">
        <v>36.432000000000002</v>
      </c>
      <c r="AS63">
        <v>31.897382</v>
      </c>
      <c r="AT63">
        <v>20.000036000000001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2087.2624450000003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359.24</v>
      </c>
      <c r="M64">
        <v>92</v>
      </c>
      <c r="N64">
        <v>118.125</v>
      </c>
      <c r="O64">
        <v>123.66562500000001</v>
      </c>
      <c r="P64">
        <v>125.58750000000001</v>
      </c>
      <c r="Q64">
        <v>6.8</v>
      </c>
      <c r="R64">
        <v>30.005299999999998</v>
      </c>
      <c r="S64">
        <v>15.5</v>
      </c>
      <c r="T64">
        <v>0</v>
      </c>
      <c r="U64">
        <v>418.77</v>
      </c>
      <c r="V64">
        <v>11.3719</v>
      </c>
      <c r="W64">
        <v>32.235500000000002</v>
      </c>
      <c r="X64">
        <v>119.4701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53.805599999999998</v>
      </c>
      <c r="AL64">
        <v>12.782</v>
      </c>
      <c r="AM64">
        <v>16.262599999999999</v>
      </c>
      <c r="AN64">
        <v>0.66954999999999998</v>
      </c>
      <c r="AO64">
        <v>0</v>
      </c>
      <c r="AP64">
        <v>0</v>
      </c>
      <c r="AQ64">
        <v>12.914999999999999</v>
      </c>
      <c r="AR64">
        <v>36.432000000000002</v>
      </c>
      <c r="AS64">
        <v>31.897382</v>
      </c>
      <c r="AT64">
        <v>20.000036000000001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2093.117745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359.24</v>
      </c>
      <c r="M65">
        <v>92</v>
      </c>
      <c r="N65">
        <v>118.125</v>
      </c>
      <c r="O65">
        <v>123.66562500000001</v>
      </c>
      <c r="P65">
        <v>125.58750000000001</v>
      </c>
      <c r="Q65">
        <v>6.8</v>
      </c>
      <c r="R65">
        <v>30.005299999999998</v>
      </c>
      <c r="S65">
        <v>15.5</v>
      </c>
      <c r="T65">
        <v>0</v>
      </c>
      <c r="U65">
        <v>418.77</v>
      </c>
      <c r="V65">
        <v>11.3719</v>
      </c>
      <c r="W65">
        <v>32.235500000000002</v>
      </c>
      <c r="X65">
        <v>119.4701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53.805599999999998</v>
      </c>
      <c r="AL65">
        <v>12.782</v>
      </c>
      <c r="AM65">
        <v>16.262599999999999</v>
      </c>
      <c r="AN65">
        <v>0.66954999999999998</v>
      </c>
      <c r="AO65">
        <v>0</v>
      </c>
      <c r="AP65">
        <v>0</v>
      </c>
      <c r="AQ65">
        <v>12.914999999999999</v>
      </c>
      <c r="AR65">
        <v>36.432000000000002</v>
      </c>
      <c r="AS65">
        <v>31.897382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2086.5969450000002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359.24</v>
      </c>
      <c r="M66">
        <v>92</v>
      </c>
      <c r="N66">
        <v>118.125</v>
      </c>
      <c r="O66">
        <v>123.66562500000001</v>
      </c>
      <c r="P66">
        <v>125.58750000000001</v>
      </c>
      <c r="Q66">
        <v>8.3472000000000008</v>
      </c>
      <c r="R66">
        <v>30.005299999999998</v>
      </c>
      <c r="S66">
        <v>19.096499999999999</v>
      </c>
      <c r="T66">
        <v>0</v>
      </c>
      <c r="U66">
        <v>418.77</v>
      </c>
      <c r="V66">
        <v>11.3719</v>
      </c>
      <c r="W66">
        <v>38.021099999999997</v>
      </c>
      <c r="X66">
        <v>119.4701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53.805599999999998</v>
      </c>
      <c r="AL66">
        <v>12.782</v>
      </c>
      <c r="AM66">
        <v>16.262599999999999</v>
      </c>
      <c r="AN66">
        <v>0.66954999999999998</v>
      </c>
      <c r="AO66">
        <v>0</v>
      </c>
      <c r="AP66">
        <v>0</v>
      </c>
      <c r="AQ66">
        <v>25.83</v>
      </c>
      <c r="AR66">
        <v>36.432000000000002</v>
      </c>
      <c r="AS66">
        <v>31.897382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2110.441245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359.24</v>
      </c>
      <c r="M67">
        <v>92</v>
      </c>
      <c r="N67">
        <v>118.125</v>
      </c>
      <c r="O67">
        <v>123.66562500000001</v>
      </c>
      <c r="P67">
        <v>125.58750000000001</v>
      </c>
      <c r="Q67">
        <v>8.3472000000000008</v>
      </c>
      <c r="R67">
        <v>37.622999999999998</v>
      </c>
      <c r="S67">
        <v>19.096499999999999</v>
      </c>
      <c r="T67">
        <v>0</v>
      </c>
      <c r="U67">
        <v>418.77</v>
      </c>
      <c r="V67">
        <v>11.661683</v>
      </c>
      <c r="W67">
        <v>46.399079999999998</v>
      </c>
      <c r="X67">
        <v>147.26089999999999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53.805599999999998</v>
      </c>
      <c r="AL67">
        <v>12.782</v>
      </c>
      <c r="AM67">
        <v>16.262599999999999</v>
      </c>
      <c r="AN67">
        <v>0.66954999999999998</v>
      </c>
      <c r="AO67">
        <v>0</v>
      </c>
      <c r="AP67">
        <v>0</v>
      </c>
      <c r="AQ67">
        <v>25.83</v>
      </c>
      <c r="AR67">
        <v>36.432000000000002</v>
      </c>
      <c r="AS67">
        <v>31.897382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2154.5175079999999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359.24</v>
      </c>
      <c r="M68">
        <v>92</v>
      </c>
      <c r="N68">
        <v>118.125</v>
      </c>
      <c r="O68">
        <v>123.66562500000001</v>
      </c>
      <c r="P68">
        <v>125.58750000000001</v>
      </c>
      <c r="Q68">
        <v>8.3472000000000008</v>
      </c>
      <c r="R68">
        <v>37.622999999999998</v>
      </c>
      <c r="S68">
        <v>19.096499999999999</v>
      </c>
      <c r="T68">
        <v>0</v>
      </c>
      <c r="U68">
        <v>418.77</v>
      </c>
      <c r="V68">
        <v>11.661683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53.805599999999998</v>
      </c>
      <c r="AL68">
        <v>12.782</v>
      </c>
      <c r="AM68">
        <v>16.262599999999999</v>
      </c>
      <c r="AN68">
        <v>0.66954999999999998</v>
      </c>
      <c r="AO68">
        <v>0</v>
      </c>
      <c r="AP68">
        <v>0</v>
      </c>
      <c r="AQ68">
        <v>25.83</v>
      </c>
      <c r="AR68">
        <v>36.432000000000002</v>
      </c>
      <c r="AS68">
        <v>31.897382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2154.5175079999999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424</v>
      </c>
      <c r="L69">
        <v>361.42500000000001</v>
      </c>
      <c r="M69">
        <v>92</v>
      </c>
      <c r="N69">
        <v>118.125</v>
      </c>
      <c r="O69">
        <v>123.66562500000001</v>
      </c>
      <c r="P69">
        <v>125.58750000000001</v>
      </c>
      <c r="Q69">
        <v>10.1389</v>
      </c>
      <c r="R69">
        <v>42.390099999999997</v>
      </c>
      <c r="S69">
        <v>23.687000000000001</v>
      </c>
      <c r="T69">
        <v>0</v>
      </c>
      <c r="U69">
        <v>418.77</v>
      </c>
      <c r="V69">
        <v>11.661683</v>
      </c>
      <c r="W69">
        <v>46.399079999999998</v>
      </c>
      <c r="X69">
        <v>147.26089999999999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22.2545</v>
      </c>
      <c r="AI69">
        <v>0</v>
      </c>
      <c r="AJ69">
        <v>0</v>
      </c>
      <c r="AK69">
        <v>53.805599999999998</v>
      </c>
      <c r="AL69">
        <v>12.782</v>
      </c>
      <c r="AM69">
        <v>16.262599999999999</v>
      </c>
      <c r="AN69">
        <v>0.66954999999999998</v>
      </c>
      <c r="AO69">
        <v>0</v>
      </c>
      <c r="AP69">
        <v>0</v>
      </c>
      <c r="AQ69">
        <v>25.83</v>
      </c>
      <c r="AR69">
        <v>36.432000000000002</v>
      </c>
      <c r="AS69">
        <v>31.897382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2240.1063079999999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474</v>
      </c>
      <c r="L70">
        <v>373.42500000000001</v>
      </c>
      <c r="M70">
        <v>92</v>
      </c>
      <c r="N70">
        <v>118.125</v>
      </c>
      <c r="O70">
        <v>123.66562500000001</v>
      </c>
      <c r="P70">
        <v>125.58750000000001</v>
      </c>
      <c r="Q70">
        <v>10.1389</v>
      </c>
      <c r="R70">
        <v>42.390099999999997</v>
      </c>
      <c r="S70">
        <v>23.687000000000001</v>
      </c>
      <c r="T70">
        <v>0</v>
      </c>
      <c r="U70">
        <v>418.77</v>
      </c>
      <c r="V70">
        <v>11.661683</v>
      </c>
      <c r="W70">
        <v>46.399079999999998</v>
      </c>
      <c r="X70">
        <v>147.26089999999999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44.982500000000002</v>
      </c>
      <c r="AI70">
        <v>0</v>
      </c>
      <c r="AJ70">
        <v>0</v>
      </c>
      <c r="AK70">
        <v>53.805599999999998</v>
      </c>
      <c r="AL70">
        <v>12.782</v>
      </c>
      <c r="AM70">
        <v>16.262599999999999</v>
      </c>
      <c r="AN70">
        <v>0.66954999999999998</v>
      </c>
      <c r="AO70">
        <v>0</v>
      </c>
      <c r="AP70">
        <v>0</v>
      </c>
      <c r="AQ70">
        <v>25.83</v>
      </c>
      <c r="AR70">
        <v>36.432000000000002</v>
      </c>
      <c r="AS70">
        <v>31.897382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2338.8836679999999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524</v>
      </c>
      <c r="L71">
        <v>383.42500000000001</v>
      </c>
      <c r="M71">
        <v>92</v>
      </c>
      <c r="N71">
        <v>118.125</v>
      </c>
      <c r="O71">
        <v>123.66562500000001</v>
      </c>
      <c r="P71">
        <v>125.58750000000001</v>
      </c>
      <c r="Q71">
        <v>10.1389</v>
      </c>
      <c r="R71">
        <v>42.390099999999997</v>
      </c>
      <c r="S71">
        <v>23.687000000000001</v>
      </c>
      <c r="T71">
        <v>0</v>
      </c>
      <c r="U71">
        <v>418.77</v>
      </c>
      <c r="V71">
        <v>11.661683</v>
      </c>
      <c r="W71">
        <v>46.399079999999998</v>
      </c>
      <c r="X71">
        <v>147.26089999999999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43.681199999999997</v>
      </c>
      <c r="AH71">
        <v>70.172700000000006</v>
      </c>
      <c r="AI71">
        <v>0</v>
      </c>
      <c r="AJ71">
        <v>0</v>
      </c>
      <c r="AK71">
        <v>53.805599999999998</v>
      </c>
      <c r="AL71">
        <v>12.782</v>
      </c>
      <c r="AM71">
        <v>16.262599999999999</v>
      </c>
      <c r="AN71">
        <v>0.66954999999999998</v>
      </c>
      <c r="AO71">
        <v>0</v>
      </c>
      <c r="AP71">
        <v>5.8925999999999998</v>
      </c>
      <c r="AQ71">
        <v>38.744999999999997</v>
      </c>
      <c r="AR71">
        <v>36.432000000000002</v>
      </c>
      <c r="AS71">
        <v>31.897382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2456.051508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574</v>
      </c>
      <c r="L72">
        <v>403.42500000000001</v>
      </c>
      <c r="M72">
        <v>92</v>
      </c>
      <c r="N72">
        <v>118.125</v>
      </c>
      <c r="O72">
        <v>123.66562500000001</v>
      </c>
      <c r="P72">
        <v>125.58750000000001</v>
      </c>
      <c r="Q72">
        <v>10.1389</v>
      </c>
      <c r="R72">
        <v>42.390099999999997</v>
      </c>
      <c r="S72">
        <v>23.687000000000001</v>
      </c>
      <c r="T72">
        <v>0</v>
      </c>
      <c r="U72">
        <v>418.77</v>
      </c>
      <c r="V72">
        <v>11.661683</v>
      </c>
      <c r="W72">
        <v>46.399079999999998</v>
      </c>
      <c r="X72">
        <v>147.26089999999999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7.9260000000000002</v>
      </c>
      <c r="AE72">
        <v>16.478852</v>
      </c>
      <c r="AF72">
        <v>8.3810000000000002</v>
      </c>
      <c r="AG72">
        <v>43.681199999999997</v>
      </c>
      <c r="AH72">
        <v>90.249099999999999</v>
      </c>
      <c r="AI72">
        <v>0</v>
      </c>
      <c r="AJ72">
        <v>0</v>
      </c>
      <c r="AK72">
        <v>53.805599999999998</v>
      </c>
      <c r="AL72">
        <v>12.782</v>
      </c>
      <c r="AM72">
        <v>16.262599999999999</v>
      </c>
      <c r="AN72">
        <v>0.66954999999999998</v>
      </c>
      <c r="AO72">
        <v>0</v>
      </c>
      <c r="AP72">
        <v>5.8925999999999998</v>
      </c>
      <c r="AQ72">
        <v>38.744999999999997</v>
      </c>
      <c r="AR72">
        <v>36.432000000000002</v>
      </c>
      <c r="AS72">
        <v>31.897382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2577.7811079999997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600.89949999999999</v>
      </c>
      <c r="L73">
        <v>448.42500000000001</v>
      </c>
      <c r="M73">
        <v>92</v>
      </c>
      <c r="N73">
        <v>118.125</v>
      </c>
      <c r="O73">
        <v>123.66562500000001</v>
      </c>
      <c r="P73">
        <v>125.58750000000001</v>
      </c>
      <c r="Q73">
        <v>10.1389</v>
      </c>
      <c r="R73">
        <v>42.390099999999997</v>
      </c>
      <c r="S73">
        <v>23.687000000000001</v>
      </c>
      <c r="T73">
        <v>0</v>
      </c>
      <c r="U73">
        <v>418.77</v>
      </c>
      <c r="V73">
        <v>11.661683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18.0977</v>
      </c>
      <c r="AE73">
        <v>32.957704</v>
      </c>
      <c r="AF73">
        <v>16.762</v>
      </c>
      <c r="AG73">
        <v>43.681199999999997</v>
      </c>
      <c r="AH73">
        <v>104.17</v>
      </c>
      <c r="AI73">
        <v>0</v>
      </c>
      <c r="AJ73">
        <v>0</v>
      </c>
      <c r="AK73">
        <v>53.805599999999998</v>
      </c>
      <c r="AL73">
        <v>51.128</v>
      </c>
      <c r="AM73">
        <v>16.262599999999999</v>
      </c>
      <c r="AN73">
        <v>0.66954999999999998</v>
      </c>
      <c r="AO73">
        <v>0</v>
      </c>
      <c r="AP73">
        <v>5.6364000000000001</v>
      </c>
      <c r="AQ73">
        <v>38.744999999999997</v>
      </c>
      <c r="AR73">
        <v>36.432000000000002</v>
      </c>
      <c r="AS73">
        <v>31.897382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2773.6201000000001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600.89949999999999</v>
      </c>
      <c r="L74">
        <v>448.42500000000001</v>
      </c>
      <c r="M74">
        <v>92</v>
      </c>
      <c r="N74">
        <v>118.125</v>
      </c>
      <c r="O74">
        <v>123.66562500000001</v>
      </c>
      <c r="P74">
        <v>125.58750000000001</v>
      </c>
      <c r="Q74">
        <v>10.1389</v>
      </c>
      <c r="R74">
        <v>42.390099999999997</v>
      </c>
      <c r="S74">
        <v>23.687000000000001</v>
      </c>
      <c r="T74">
        <v>0</v>
      </c>
      <c r="U74">
        <v>418.77</v>
      </c>
      <c r="V74">
        <v>11.661683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43.681199999999997</v>
      </c>
      <c r="AH74">
        <v>116.9545</v>
      </c>
      <c r="AI74">
        <v>0</v>
      </c>
      <c r="AJ74">
        <v>0</v>
      </c>
      <c r="AK74">
        <v>53.805599999999998</v>
      </c>
      <c r="AL74">
        <v>51.128</v>
      </c>
      <c r="AM74">
        <v>16.7958</v>
      </c>
      <c r="AN74">
        <v>0.66954999999999998</v>
      </c>
      <c r="AO74">
        <v>0</v>
      </c>
      <c r="AP74">
        <v>5.6364000000000001</v>
      </c>
      <c r="AQ74">
        <v>51.66</v>
      </c>
      <c r="AR74">
        <v>36.432000000000002</v>
      </c>
      <c r="AS74">
        <v>31.897382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2852.9594079999997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600.89949999999999</v>
      </c>
      <c r="L75">
        <v>468.42500000000001</v>
      </c>
      <c r="M75">
        <v>92</v>
      </c>
      <c r="N75">
        <v>118.125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11.661683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43.681199999999997</v>
      </c>
      <c r="AH75">
        <v>116.9545</v>
      </c>
      <c r="AI75">
        <v>0</v>
      </c>
      <c r="AJ75">
        <v>0</v>
      </c>
      <c r="AK75">
        <v>53.805599999999998</v>
      </c>
      <c r="AL75">
        <v>51.128</v>
      </c>
      <c r="AM75">
        <v>16.7958</v>
      </c>
      <c r="AN75">
        <v>0.66954999999999998</v>
      </c>
      <c r="AO75">
        <v>0</v>
      </c>
      <c r="AP75">
        <v>0</v>
      </c>
      <c r="AQ75">
        <v>51.66</v>
      </c>
      <c r="AR75">
        <v>36.432000000000002</v>
      </c>
      <c r="AS75">
        <v>31.897382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2870.7972079999995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600.89949999999999</v>
      </c>
      <c r="L76">
        <v>494.42500000000001</v>
      </c>
      <c r="M76">
        <v>92</v>
      </c>
      <c r="N76">
        <v>118.125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11.661683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43.681199999999997</v>
      </c>
      <c r="AH76">
        <v>116.9545</v>
      </c>
      <c r="AI76">
        <v>0</v>
      </c>
      <c r="AJ76">
        <v>0</v>
      </c>
      <c r="AK76">
        <v>53.805599999999998</v>
      </c>
      <c r="AL76">
        <v>51.128</v>
      </c>
      <c r="AM76">
        <v>16.7958</v>
      </c>
      <c r="AN76">
        <v>0.66954999999999998</v>
      </c>
      <c r="AO76">
        <v>0</v>
      </c>
      <c r="AP76">
        <v>0</v>
      </c>
      <c r="AQ76">
        <v>51.66</v>
      </c>
      <c r="AR76">
        <v>36.432000000000002</v>
      </c>
      <c r="AS76">
        <v>31.897382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2896.8077759999996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600.89949999999999</v>
      </c>
      <c r="L77">
        <v>549.65509999999995</v>
      </c>
      <c r="M77">
        <v>92</v>
      </c>
      <c r="N77">
        <v>118.125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11.661683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43.681199999999997</v>
      </c>
      <c r="AH77">
        <v>116.9545</v>
      </c>
      <c r="AI77">
        <v>0</v>
      </c>
      <c r="AJ77">
        <v>0</v>
      </c>
      <c r="AK77">
        <v>53.805599999999998</v>
      </c>
      <c r="AL77">
        <v>51.128</v>
      </c>
      <c r="AM77">
        <v>16.7958</v>
      </c>
      <c r="AN77">
        <v>0.66954999999999998</v>
      </c>
      <c r="AO77">
        <v>0</v>
      </c>
      <c r="AP77">
        <v>0</v>
      </c>
      <c r="AQ77">
        <v>51.66</v>
      </c>
      <c r="AR77">
        <v>36.432000000000002</v>
      </c>
      <c r="AS77">
        <v>31.897382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2952.0378759999994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616.89949999999999</v>
      </c>
      <c r="L78">
        <v>594.65509999999995</v>
      </c>
      <c r="M78">
        <v>92</v>
      </c>
      <c r="N78">
        <v>118.125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11.661683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18.272072000000001</v>
      </c>
      <c r="AE78">
        <v>32.957704</v>
      </c>
      <c r="AF78">
        <v>24.65</v>
      </c>
      <c r="AG78">
        <v>43.681199999999997</v>
      </c>
      <c r="AH78">
        <v>104.17</v>
      </c>
      <c r="AI78">
        <v>0</v>
      </c>
      <c r="AJ78">
        <v>0</v>
      </c>
      <c r="AK78">
        <v>53.805599999999998</v>
      </c>
      <c r="AL78">
        <v>51.128</v>
      </c>
      <c r="AM78">
        <v>16.7958</v>
      </c>
      <c r="AN78">
        <v>0.66954999999999998</v>
      </c>
      <c r="AO78">
        <v>0</v>
      </c>
      <c r="AP78">
        <v>0</v>
      </c>
      <c r="AQ78">
        <v>51.66</v>
      </c>
      <c r="AR78">
        <v>36.432000000000002</v>
      </c>
      <c r="AS78">
        <v>31.897382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2991.1173399999998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617.89949999999999</v>
      </c>
      <c r="L79">
        <v>594.65509999999995</v>
      </c>
      <c r="M79">
        <v>92</v>
      </c>
      <c r="N79">
        <v>118.125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11.661683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43.681199999999997</v>
      </c>
      <c r="AH79">
        <v>75.949399999999997</v>
      </c>
      <c r="AI79">
        <v>0</v>
      </c>
      <c r="AJ79">
        <v>0</v>
      </c>
      <c r="AK79">
        <v>53.805599999999998</v>
      </c>
      <c r="AL79">
        <v>15.106</v>
      </c>
      <c r="AM79">
        <v>16.7958</v>
      </c>
      <c r="AN79">
        <v>0.66954999999999998</v>
      </c>
      <c r="AO79">
        <v>0</v>
      </c>
      <c r="AP79">
        <v>0</v>
      </c>
      <c r="AQ79">
        <v>51.66</v>
      </c>
      <c r="AR79">
        <v>36.432000000000002</v>
      </c>
      <c r="AS79">
        <v>31.897382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2918.7175679999996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627.89949999999999</v>
      </c>
      <c r="L80">
        <v>629.65509999999995</v>
      </c>
      <c r="M80">
        <v>92</v>
      </c>
      <c r="N80">
        <v>118.125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11.661683</v>
      </c>
      <c r="W80">
        <v>46.399079999999998</v>
      </c>
      <c r="X80">
        <v>147.26089999999999</v>
      </c>
      <c r="Y80">
        <v>0</v>
      </c>
      <c r="Z80">
        <v>13.041600000000001</v>
      </c>
      <c r="AA80">
        <v>42.14808</v>
      </c>
      <c r="AB80">
        <v>39.510120000000001</v>
      </c>
      <c r="AC80">
        <v>19.35568</v>
      </c>
      <c r="AD80">
        <v>7.9260000000000002</v>
      </c>
      <c r="AE80">
        <v>16.478852</v>
      </c>
      <c r="AF80">
        <v>16.860600000000002</v>
      </c>
      <c r="AG80">
        <v>43.681199999999997</v>
      </c>
      <c r="AH80">
        <v>57.767000000000003</v>
      </c>
      <c r="AI80">
        <v>0</v>
      </c>
      <c r="AJ80">
        <v>0</v>
      </c>
      <c r="AK80">
        <v>53.805599999999998</v>
      </c>
      <c r="AL80">
        <v>12.782</v>
      </c>
      <c r="AM80">
        <v>16.262599999999999</v>
      </c>
      <c r="AN80">
        <v>0.66954999999999998</v>
      </c>
      <c r="AO80">
        <v>0</v>
      </c>
      <c r="AP80">
        <v>0</v>
      </c>
      <c r="AQ80">
        <v>38.744999999999997</v>
      </c>
      <c r="AR80">
        <v>36.432000000000002</v>
      </c>
      <c r="AS80">
        <v>31.897382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2888.0778879999998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621.89949999999999</v>
      </c>
      <c r="L81">
        <v>629.65509999999995</v>
      </c>
      <c r="M81">
        <v>92</v>
      </c>
      <c r="N81">
        <v>118.125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11.661683</v>
      </c>
      <c r="W81">
        <v>46.399079999999998</v>
      </c>
      <c r="X81">
        <v>147.26089999999999</v>
      </c>
      <c r="Y81">
        <v>0</v>
      </c>
      <c r="Z81">
        <v>13.041600000000001</v>
      </c>
      <c r="AA81">
        <v>42.14808</v>
      </c>
      <c r="AB81">
        <v>26.34008</v>
      </c>
      <c r="AC81">
        <v>9.6778399999999998</v>
      </c>
      <c r="AD81">
        <v>9.1149000000000004</v>
      </c>
      <c r="AE81">
        <v>16.478852</v>
      </c>
      <c r="AF81">
        <v>8.3810000000000002</v>
      </c>
      <c r="AG81">
        <v>43.681199999999997</v>
      </c>
      <c r="AH81">
        <v>28.41</v>
      </c>
      <c r="AI81">
        <v>0</v>
      </c>
      <c r="AJ81">
        <v>0</v>
      </c>
      <c r="AK81">
        <v>53.805599999999998</v>
      </c>
      <c r="AL81">
        <v>12.782</v>
      </c>
      <c r="AM81">
        <v>16.262599999999999</v>
      </c>
      <c r="AN81">
        <v>0.66954999999999998</v>
      </c>
      <c r="AO81">
        <v>0</v>
      </c>
      <c r="AP81">
        <v>0</v>
      </c>
      <c r="AQ81">
        <v>38.744999999999997</v>
      </c>
      <c r="AR81">
        <v>36.432000000000002</v>
      </c>
      <c r="AS81">
        <v>31.897382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2822.5823079999996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600.89949999999999</v>
      </c>
      <c r="L82">
        <v>559.65509999999995</v>
      </c>
      <c r="M82">
        <v>92</v>
      </c>
      <c r="N82">
        <v>118.125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11.661683</v>
      </c>
      <c r="W82">
        <v>46.399079999999998</v>
      </c>
      <c r="X82">
        <v>147.26089999999999</v>
      </c>
      <c r="Y82">
        <v>0</v>
      </c>
      <c r="Z82">
        <v>13.041600000000001</v>
      </c>
      <c r="AA82">
        <v>28.09872</v>
      </c>
      <c r="AB82">
        <v>26.34008</v>
      </c>
      <c r="AC82">
        <v>9.6778399999999998</v>
      </c>
      <c r="AD82">
        <v>9.1149000000000004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53.805599999999998</v>
      </c>
      <c r="AL82">
        <v>12.782</v>
      </c>
      <c r="AM82">
        <v>16.262599999999999</v>
      </c>
      <c r="AN82">
        <v>0.66954999999999998</v>
      </c>
      <c r="AO82">
        <v>0</v>
      </c>
      <c r="AP82">
        <v>0</v>
      </c>
      <c r="AQ82">
        <v>38.744999999999997</v>
      </c>
      <c r="AR82">
        <v>36.432000000000002</v>
      </c>
      <c r="AS82">
        <v>31.897382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2680.7419479999999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600.89949999999999</v>
      </c>
      <c r="L83">
        <v>507.20721600000002</v>
      </c>
      <c r="M83">
        <v>92</v>
      </c>
      <c r="N83">
        <v>118.125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11.661683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53.805599999999998</v>
      </c>
      <c r="AL83">
        <v>12.782</v>
      </c>
      <c r="AM83">
        <v>16.262599999999999</v>
      </c>
      <c r="AN83">
        <v>0.66954999999999998</v>
      </c>
      <c r="AO83">
        <v>0</v>
      </c>
      <c r="AP83">
        <v>0</v>
      </c>
      <c r="AQ83">
        <v>25.83</v>
      </c>
      <c r="AR83">
        <v>36.432000000000002</v>
      </c>
      <c r="AS83">
        <v>31.897382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2595.6882240000004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600.89949999999999</v>
      </c>
      <c r="L84">
        <v>433.42500000000001</v>
      </c>
      <c r="M84">
        <v>92</v>
      </c>
      <c r="N84">
        <v>118.125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11.661683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53.805599999999998</v>
      </c>
      <c r="AL84">
        <v>12.782</v>
      </c>
      <c r="AM84">
        <v>16.262599999999999</v>
      </c>
      <c r="AN84">
        <v>0.66954999999999998</v>
      </c>
      <c r="AO84">
        <v>0</v>
      </c>
      <c r="AP84">
        <v>0</v>
      </c>
      <c r="AQ84">
        <v>25.83</v>
      </c>
      <c r="AR84">
        <v>36.432000000000002</v>
      </c>
      <c r="AS84">
        <v>31.897382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2489.0639080000001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600.89949999999999</v>
      </c>
      <c r="L85">
        <v>388.42500000000001</v>
      </c>
      <c r="M85">
        <v>92</v>
      </c>
      <c r="N85">
        <v>118.125</v>
      </c>
      <c r="O85">
        <v>123.66562500000001</v>
      </c>
      <c r="P85">
        <v>125.58750000000001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11.661683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53.805599999999998</v>
      </c>
      <c r="AL85">
        <v>12.782</v>
      </c>
      <c r="AM85">
        <v>16.262599999999999</v>
      </c>
      <c r="AN85">
        <v>0.66954999999999998</v>
      </c>
      <c r="AO85">
        <v>0</v>
      </c>
      <c r="AP85">
        <v>0</v>
      </c>
      <c r="AQ85">
        <v>25.83</v>
      </c>
      <c r="AR85">
        <v>36.432000000000002</v>
      </c>
      <c r="AS85">
        <v>31.897382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2440.589708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600.89949999999999</v>
      </c>
      <c r="L86">
        <v>361.42500000000001</v>
      </c>
      <c r="M86">
        <v>92</v>
      </c>
      <c r="N86">
        <v>118.125</v>
      </c>
      <c r="O86">
        <v>123.66562500000001</v>
      </c>
      <c r="P86">
        <v>125.58750000000001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11.661683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53.805599999999998</v>
      </c>
      <c r="AL86">
        <v>12.782</v>
      </c>
      <c r="AM86">
        <v>16.262599999999999</v>
      </c>
      <c r="AN86">
        <v>0.66954999999999998</v>
      </c>
      <c r="AO86">
        <v>0</v>
      </c>
      <c r="AP86">
        <v>0</v>
      </c>
      <c r="AQ86">
        <v>25.83</v>
      </c>
      <c r="AR86">
        <v>36.432000000000002</v>
      </c>
      <c r="AS86">
        <v>31.897382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2413.589708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574</v>
      </c>
      <c r="L87">
        <v>361.42500000000001</v>
      </c>
      <c r="M87">
        <v>92</v>
      </c>
      <c r="N87">
        <v>118.125</v>
      </c>
      <c r="O87">
        <v>123.66562500000001</v>
      </c>
      <c r="P87">
        <v>125.58750000000001</v>
      </c>
      <c r="Q87">
        <v>8.5967059999999993</v>
      </c>
      <c r="R87">
        <v>42.390099999999997</v>
      </c>
      <c r="S87">
        <v>20.090499999999999</v>
      </c>
      <c r="T87">
        <v>0</v>
      </c>
      <c r="U87">
        <v>418.77</v>
      </c>
      <c r="V87">
        <v>11.661683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53.805599999999998</v>
      </c>
      <c r="AL87">
        <v>12.782</v>
      </c>
      <c r="AM87">
        <v>16.262599999999999</v>
      </c>
      <c r="AN87">
        <v>0.66954999999999998</v>
      </c>
      <c r="AO87">
        <v>0</v>
      </c>
      <c r="AP87">
        <v>0</v>
      </c>
      <c r="AQ87">
        <v>25.83</v>
      </c>
      <c r="AR87">
        <v>36.432000000000002</v>
      </c>
      <c r="AS87">
        <v>31.897382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2354.3321140000003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574</v>
      </c>
      <c r="L88">
        <v>361.42500000000001</v>
      </c>
      <c r="M88">
        <v>92</v>
      </c>
      <c r="N88">
        <v>118.125</v>
      </c>
      <c r="O88">
        <v>123.66562500000001</v>
      </c>
      <c r="P88">
        <v>125.58750000000001</v>
      </c>
      <c r="Q88">
        <v>8.5916999999999994</v>
      </c>
      <c r="R88">
        <v>31.767700000000001</v>
      </c>
      <c r="S88">
        <v>20.090499999999999</v>
      </c>
      <c r="T88">
        <v>0</v>
      </c>
      <c r="U88">
        <v>418.77</v>
      </c>
      <c r="V88">
        <v>11.661683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53.805599999999998</v>
      </c>
      <c r="AL88">
        <v>12.782</v>
      </c>
      <c r="AM88">
        <v>16.262599999999999</v>
      </c>
      <c r="AN88">
        <v>0.66954999999999998</v>
      </c>
      <c r="AO88">
        <v>0</v>
      </c>
      <c r="AP88">
        <v>0</v>
      </c>
      <c r="AQ88">
        <v>12.914999999999999</v>
      </c>
      <c r="AR88">
        <v>36.432000000000002</v>
      </c>
      <c r="AS88">
        <v>31.897382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2330.7897080000002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574</v>
      </c>
      <c r="L89">
        <v>361.42500000000001</v>
      </c>
      <c r="M89">
        <v>92</v>
      </c>
      <c r="N89">
        <v>118.125</v>
      </c>
      <c r="O89">
        <v>123.66562500000001</v>
      </c>
      <c r="P89">
        <v>125.58750000000001</v>
      </c>
      <c r="Q89">
        <v>8.5916999999999994</v>
      </c>
      <c r="R89">
        <v>37.622999999999998</v>
      </c>
      <c r="S89">
        <v>20.090499999999999</v>
      </c>
      <c r="T89">
        <v>0</v>
      </c>
      <c r="U89">
        <v>418.77</v>
      </c>
      <c r="V89">
        <v>11.661683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53.805599999999998</v>
      </c>
      <c r="AL89">
        <v>25.564</v>
      </c>
      <c r="AM89">
        <v>16.262599999999999</v>
      </c>
      <c r="AN89">
        <v>0.66954999999999998</v>
      </c>
      <c r="AO89">
        <v>0</v>
      </c>
      <c r="AP89">
        <v>0</v>
      </c>
      <c r="AQ89">
        <v>12.914999999999999</v>
      </c>
      <c r="AR89">
        <v>36.432000000000002</v>
      </c>
      <c r="AS89">
        <v>31.897382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2349.4270080000001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524</v>
      </c>
      <c r="L90">
        <v>361.42500000000001</v>
      </c>
      <c r="M90">
        <v>92</v>
      </c>
      <c r="N90">
        <v>118.125</v>
      </c>
      <c r="O90">
        <v>123.66562500000001</v>
      </c>
      <c r="P90">
        <v>125.58750000000001</v>
      </c>
      <c r="Q90">
        <v>8.5916999999999994</v>
      </c>
      <c r="R90">
        <v>31.767700000000001</v>
      </c>
      <c r="S90">
        <v>20.090499999999999</v>
      </c>
      <c r="T90">
        <v>0</v>
      </c>
      <c r="U90">
        <v>418.77</v>
      </c>
      <c r="V90">
        <v>11.661683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53.805599999999998</v>
      </c>
      <c r="AL90">
        <v>25.564</v>
      </c>
      <c r="AM90">
        <v>16.262599999999999</v>
      </c>
      <c r="AN90">
        <v>0.66954999999999998</v>
      </c>
      <c r="AO90">
        <v>0</v>
      </c>
      <c r="AP90">
        <v>0</v>
      </c>
      <c r="AQ90">
        <v>12.914999999999999</v>
      </c>
      <c r="AR90">
        <v>36.432000000000002</v>
      </c>
      <c r="AS90">
        <v>31.897382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2277.0928560000002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</v>
      </c>
      <c r="L91">
        <v>361.42500000000001</v>
      </c>
      <c r="M91">
        <v>92</v>
      </c>
      <c r="N91">
        <v>118.125</v>
      </c>
      <c r="O91">
        <v>123.66562500000001</v>
      </c>
      <c r="P91">
        <v>125.58750000000001</v>
      </c>
      <c r="Q91">
        <v>8.5916999999999994</v>
      </c>
      <c r="R91">
        <v>31.767700000000001</v>
      </c>
      <c r="S91">
        <v>20.090499999999999</v>
      </c>
      <c r="T91">
        <v>0</v>
      </c>
      <c r="U91">
        <v>418.77</v>
      </c>
      <c r="V91">
        <v>13.6305</v>
      </c>
      <c r="W91">
        <v>41.164400000000001</v>
      </c>
      <c r="X91">
        <v>136.79079999999999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53.805599999999998</v>
      </c>
      <c r="AL91">
        <v>25.564</v>
      </c>
      <c r="AM91">
        <v>16.262599999999999</v>
      </c>
      <c r="AN91">
        <v>0.66954999999999998</v>
      </c>
      <c r="AO91">
        <v>0</v>
      </c>
      <c r="AP91">
        <v>0</v>
      </c>
      <c r="AQ91">
        <v>0</v>
      </c>
      <c r="AR91">
        <v>36.432000000000002</v>
      </c>
      <c r="AS91">
        <v>31.897382</v>
      </c>
      <c r="AT91">
        <v>18.902799999999999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2199.3446570000001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424</v>
      </c>
      <c r="L92">
        <v>361.42500000000001</v>
      </c>
      <c r="M92">
        <v>92</v>
      </c>
      <c r="N92">
        <v>118.125</v>
      </c>
      <c r="O92">
        <v>123.66562500000001</v>
      </c>
      <c r="P92">
        <v>125.58750000000001</v>
      </c>
      <c r="Q92">
        <v>8.5916999999999994</v>
      </c>
      <c r="R92">
        <v>31.767700000000001</v>
      </c>
      <c r="S92">
        <v>20.090499999999999</v>
      </c>
      <c r="T92">
        <v>0</v>
      </c>
      <c r="U92">
        <v>418.77</v>
      </c>
      <c r="V92">
        <v>12.758599999999999</v>
      </c>
      <c r="W92">
        <v>41.164400000000001</v>
      </c>
      <c r="X92">
        <v>141.79079999999999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53.805599999999998</v>
      </c>
      <c r="AL92">
        <v>25.564</v>
      </c>
      <c r="AM92">
        <v>16.262599999999999</v>
      </c>
      <c r="AN92">
        <v>0.66954999999999998</v>
      </c>
      <c r="AO92">
        <v>0</v>
      </c>
      <c r="AP92">
        <v>0</v>
      </c>
      <c r="AQ92">
        <v>0</v>
      </c>
      <c r="AR92">
        <v>36.432000000000002</v>
      </c>
      <c r="AS92">
        <v>31.897382</v>
      </c>
      <c r="AT92">
        <v>17.803799999999999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2152.3737570000003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</v>
      </c>
      <c r="L93">
        <v>361.42500000000001</v>
      </c>
      <c r="M93">
        <v>92</v>
      </c>
      <c r="N93">
        <v>118.125</v>
      </c>
      <c r="O93">
        <v>123.66562500000001</v>
      </c>
      <c r="P93">
        <v>125.58750000000001</v>
      </c>
      <c r="Q93">
        <v>8.5916999999999994</v>
      </c>
      <c r="R93">
        <v>31.767700000000001</v>
      </c>
      <c r="S93">
        <v>20.090499999999999</v>
      </c>
      <c r="T93">
        <v>0</v>
      </c>
      <c r="U93">
        <v>418.77</v>
      </c>
      <c r="V93">
        <v>12.758599999999999</v>
      </c>
      <c r="W93">
        <v>41.164400000000001</v>
      </c>
      <c r="X93">
        <v>136.79079999999999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53.805599999999998</v>
      </c>
      <c r="AL93">
        <v>25.564</v>
      </c>
      <c r="AM93">
        <v>16.262599999999999</v>
      </c>
      <c r="AN93">
        <v>0.66954999999999998</v>
      </c>
      <c r="AO93">
        <v>0</v>
      </c>
      <c r="AP93">
        <v>0</v>
      </c>
      <c r="AQ93">
        <v>0</v>
      </c>
      <c r="AR93">
        <v>36.432000000000002</v>
      </c>
      <c r="AS93">
        <v>31.897382</v>
      </c>
      <c r="AT93">
        <v>16.704799999999999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2096.2747570000001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</v>
      </c>
      <c r="L94">
        <v>361.42500000000001</v>
      </c>
      <c r="M94">
        <v>92</v>
      </c>
      <c r="N94">
        <v>118.125</v>
      </c>
      <c r="O94">
        <v>123.66562500000001</v>
      </c>
      <c r="P94">
        <v>125.58750000000001</v>
      </c>
      <c r="Q94">
        <v>8.5916999999999994</v>
      </c>
      <c r="R94">
        <v>31.767700000000001</v>
      </c>
      <c r="S94">
        <v>20.090499999999999</v>
      </c>
      <c r="T94">
        <v>0</v>
      </c>
      <c r="U94">
        <v>418.77</v>
      </c>
      <c r="V94">
        <v>12.758599999999999</v>
      </c>
      <c r="W94">
        <v>41.164400000000001</v>
      </c>
      <c r="X94">
        <v>129.79079999999999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53.805599999999998</v>
      </c>
      <c r="AL94">
        <v>25.564</v>
      </c>
      <c r="AM94">
        <v>16.262599999999999</v>
      </c>
      <c r="AN94">
        <v>0.66954999999999998</v>
      </c>
      <c r="AO94">
        <v>0</v>
      </c>
      <c r="AP94">
        <v>0</v>
      </c>
      <c r="AQ94">
        <v>0</v>
      </c>
      <c r="AR94">
        <v>36.432000000000002</v>
      </c>
      <c r="AS94">
        <v>31.897382</v>
      </c>
      <c r="AT94">
        <v>16.704799999999999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2089.2747570000001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</v>
      </c>
      <c r="L95">
        <v>359.24</v>
      </c>
      <c r="M95">
        <v>92</v>
      </c>
      <c r="N95">
        <v>118.125</v>
      </c>
      <c r="O95">
        <v>123.66562500000001</v>
      </c>
      <c r="P95">
        <v>125.58750000000001</v>
      </c>
      <c r="Q95">
        <v>6.8270499999999998</v>
      </c>
      <c r="R95">
        <v>24.15</v>
      </c>
      <c r="S95">
        <v>15.5</v>
      </c>
      <c r="T95">
        <v>0</v>
      </c>
      <c r="U95">
        <v>418.77</v>
      </c>
      <c r="V95">
        <v>12.758599999999999</v>
      </c>
      <c r="W95">
        <v>41.164400000000001</v>
      </c>
      <c r="X95">
        <v>129.79079999999999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53.805599999999998</v>
      </c>
      <c r="AL95">
        <v>25.564</v>
      </c>
      <c r="AM95">
        <v>16.262599999999999</v>
      </c>
      <c r="AN95">
        <v>0.66954999999999998</v>
      </c>
      <c r="AO95">
        <v>0</v>
      </c>
      <c r="AP95">
        <v>0</v>
      </c>
      <c r="AQ95">
        <v>0</v>
      </c>
      <c r="AR95">
        <v>36.432000000000002</v>
      </c>
      <c r="AS95">
        <v>31.897382</v>
      </c>
      <c r="AT95">
        <v>15.6058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2072.0179069999999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</v>
      </c>
      <c r="L96">
        <v>359.24</v>
      </c>
      <c r="M96">
        <v>92</v>
      </c>
      <c r="N96">
        <v>118.125</v>
      </c>
      <c r="O96">
        <v>123.66562500000001</v>
      </c>
      <c r="P96">
        <v>125.58750000000001</v>
      </c>
      <c r="Q96">
        <v>6.8</v>
      </c>
      <c r="R96">
        <v>24.15</v>
      </c>
      <c r="S96">
        <v>15.5</v>
      </c>
      <c r="T96">
        <v>0</v>
      </c>
      <c r="U96">
        <v>418.77</v>
      </c>
      <c r="V96">
        <v>12.758599999999999</v>
      </c>
      <c r="W96">
        <v>41.164400000000001</v>
      </c>
      <c r="X96">
        <v>129.79079999999999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53.805599999999998</v>
      </c>
      <c r="AL96">
        <v>25.564</v>
      </c>
      <c r="AM96">
        <v>16.262599999999999</v>
      </c>
      <c r="AN96">
        <v>0.66954999999999998</v>
      </c>
      <c r="AO96">
        <v>0</v>
      </c>
      <c r="AP96">
        <v>0</v>
      </c>
      <c r="AQ96">
        <v>0</v>
      </c>
      <c r="AR96">
        <v>36.432000000000002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2071.386407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359.24</v>
      </c>
      <c r="M97">
        <v>92</v>
      </c>
      <c r="N97">
        <v>118.125</v>
      </c>
      <c r="O97">
        <v>123.66562500000001</v>
      </c>
      <c r="P97">
        <v>125.58750000000001</v>
      </c>
      <c r="Q97">
        <v>6.8</v>
      </c>
      <c r="R97">
        <v>24.15</v>
      </c>
      <c r="S97">
        <v>15.5</v>
      </c>
      <c r="T97">
        <v>0</v>
      </c>
      <c r="U97">
        <v>418.77</v>
      </c>
      <c r="V97">
        <v>12.758599999999999</v>
      </c>
      <c r="W97">
        <v>41.164400000000001</v>
      </c>
      <c r="X97">
        <v>129.79079999999999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53.805599999999998</v>
      </c>
      <c r="AL97">
        <v>51.128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36.432000000000002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2097.5909069999998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359.24</v>
      </c>
      <c r="M98">
        <v>92</v>
      </c>
      <c r="N98">
        <v>118.125</v>
      </c>
      <c r="O98">
        <v>123.66562500000001</v>
      </c>
      <c r="P98">
        <v>125.58750000000001</v>
      </c>
      <c r="Q98">
        <v>6.8</v>
      </c>
      <c r="R98">
        <v>24.15</v>
      </c>
      <c r="S98">
        <v>15.5</v>
      </c>
      <c r="T98">
        <v>0</v>
      </c>
      <c r="U98">
        <v>418.77</v>
      </c>
      <c r="V98">
        <v>12.758599999999999</v>
      </c>
      <c r="W98">
        <v>34.728900000000003</v>
      </c>
      <c r="X98">
        <v>109.6908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53.805599999999998</v>
      </c>
      <c r="AL98">
        <v>51.128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36.432000000000002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2071.0554070000003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11.096096749999997</v>
      </c>
      <c r="L99">
        <f t="shared" si="2"/>
        <v>10.059616426500011</v>
      </c>
      <c r="M99">
        <f t="shared" si="2"/>
        <v>2.0830151999999997</v>
      </c>
      <c r="N99">
        <f t="shared" si="2"/>
        <v>2.7215278499999993</v>
      </c>
      <c r="O99">
        <f t="shared" si="2"/>
        <v>2.8431659062499954</v>
      </c>
      <c r="P99">
        <f t="shared" si="2"/>
        <v>2.989768274999995</v>
      </c>
      <c r="Q99">
        <f t="shared" si="2"/>
        <v>0.20505901399999985</v>
      </c>
      <c r="R99">
        <f t="shared" si="2"/>
        <v>0.78851950125000048</v>
      </c>
      <c r="S99">
        <f t="shared" si="2"/>
        <v>0.47733471225000018</v>
      </c>
      <c r="T99">
        <f t="shared" si="2"/>
        <v>0</v>
      </c>
      <c r="U99">
        <f t="shared" si="2"/>
        <v>10.050479999999991</v>
      </c>
      <c r="V99">
        <f t="shared" si="2"/>
        <v>0.29311709825000004</v>
      </c>
      <c r="W99">
        <f t="shared" si="2"/>
        <v>0.94449064075000033</v>
      </c>
      <c r="X99">
        <f t="shared" si="2"/>
        <v>3.044289075</v>
      </c>
      <c r="Y99">
        <f t="shared" si="2"/>
        <v>0</v>
      </c>
      <c r="Z99">
        <f t="shared" si="2"/>
        <v>0.24942060000000024</v>
      </c>
      <c r="AA99">
        <f t="shared" si="2"/>
        <v>0.31599525999999983</v>
      </c>
      <c r="AB99">
        <f t="shared" si="2"/>
        <v>0.20823459499999997</v>
      </c>
      <c r="AC99">
        <f t="shared" si="2"/>
        <v>0.12106086400000002</v>
      </c>
      <c r="AD99">
        <f t="shared" si="2"/>
        <v>9.2061810999999966E-2</v>
      </c>
      <c r="AE99">
        <f t="shared" si="2"/>
        <v>0.3501756049999995</v>
      </c>
      <c r="AF99">
        <f t="shared" si="2"/>
        <v>0.22273739999999967</v>
      </c>
      <c r="AG99">
        <f t="shared" si="2"/>
        <v>1.0483488000000001</v>
      </c>
      <c r="AH99">
        <f t="shared" si="2"/>
        <v>0.57767000000000013</v>
      </c>
      <c r="AI99">
        <f t="shared" si="2"/>
        <v>0</v>
      </c>
      <c r="AJ99">
        <f t="shared" si="2"/>
        <v>0</v>
      </c>
      <c r="AK99">
        <f t="shared" si="2"/>
        <v>1.2913343999999995</v>
      </c>
      <c r="AL99">
        <f t="shared" si="2"/>
        <v>0.58361449999999948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2.2737749999999998E-2</v>
      </c>
      <c r="AQ99">
        <f t="shared" si="2"/>
        <v>0.3842212499999999</v>
      </c>
      <c r="AR99">
        <f t="shared" si="2"/>
        <v>0.88264799999999777</v>
      </c>
      <c r="AS99">
        <f t="shared" si="2"/>
        <v>0.76750654200000157</v>
      </c>
      <c r="AT99">
        <f t="shared" si="2"/>
        <v>0.45632706699999942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55.578546093250004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360.0498</v>
      </c>
      <c r="L3">
        <v>346.572</v>
      </c>
      <c r="M3">
        <v>88.568399999999997</v>
      </c>
      <c r="N3">
        <v>112.756238</v>
      </c>
      <c r="O3">
        <v>119.052897</v>
      </c>
      <c r="P3">
        <v>120.903086</v>
      </c>
      <c r="Q3">
        <v>6.54636</v>
      </c>
      <c r="R3">
        <v>24.375512000000001</v>
      </c>
      <c r="S3">
        <v>14.921849999999999</v>
      </c>
      <c r="T3">
        <v>0</v>
      </c>
      <c r="U3">
        <v>403.149879</v>
      </c>
      <c r="V3">
        <v>10.10835</v>
      </c>
      <c r="W3">
        <v>24.83766</v>
      </c>
      <c r="X3">
        <v>83.658630000000002</v>
      </c>
      <c r="Y3">
        <v>0</v>
      </c>
      <c r="Z3">
        <v>12.555148000000001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42.051890999999998</v>
      </c>
      <c r="AH3">
        <v>0</v>
      </c>
      <c r="AI3">
        <v>0</v>
      </c>
      <c r="AJ3">
        <v>0</v>
      </c>
      <c r="AK3">
        <v>51.798651</v>
      </c>
      <c r="AL3">
        <v>12.305230999999999</v>
      </c>
      <c r="AM3">
        <v>15.656005</v>
      </c>
      <c r="AN3">
        <v>0.64457600000000004</v>
      </c>
      <c r="AO3">
        <v>0</v>
      </c>
      <c r="AP3">
        <v>0.98657499999999998</v>
      </c>
      <c r="AQ3">
        <v>0</v>
      </c>
      <c r="AR3">
        <v>40.387189999999997</v>
      </c>
      <c r="AS3">
        <v>30.707609999999999</v>
      </c>
      <c r="AT3">
        <v>19.254034999999998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1949.9159629999997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360.0498</v>
      </c>
      <c r="L4">
        <v>346.572</v>
      </c>
      <c r="M4">
        <v>88.568399999999997</v>
      </c>
      <c r="N4">
        <v>112.756238</v>
      </c>
      <c r="O4">
        <v>119.052897</v>
      </c>
      <c r="P4">
        <v>120.903086</v>
      </c>
      <c r="Q4">
        <v>6.54636</v>
      </c>
      <c r="R4">
        <v>23.249205</v>
      </c>
      <c r="S4">
        <v>14.921849999999999</v>
      </c>
      <c r="T4">
        <v>0</v>
      </c>
      <c r="U4">
        <v>403.149879</v>
      </c>
      <c r="V4">
        <v>10.10835</v>
      </c>
      <c r="W4">
        <v>24.83766</v>
      </c>
      <c r="X4">
        <v>83.658630000000002</v>
      </c>
      <c r="Y4">
        <v>0</v>
      </c>
      <c r="Z4">
        <v>12.555148000000001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42.051890999999998</v>
      </c>
      <c r="AH4">
        <v>0</v>
      </c>
      <c r="AI4">
        <v>0</v>
      </c>
      <c r="AJ4">
        <v>0</v>
      </c>
      <c r="AK4">
        <v>51.798651</v>
      </c>
      <c r="AL4">
        <v>12.305230999999999</v>
      </c>
      <c r="AM4">
        <v>15.656005</v>
      </c>
      <c r="AN4">
        <v>0.64457600000000004</v>
      </c>
      <c r="AO4">
        <v>0</v>
      </c>
      <c r="AP4">
        <v>0.98657499999999998</v>
      </c>
      <c r="AQ4">
        <v>0</v>
      </c>
      <c r="AR4">
        <v>40.387189999999997</v>
      </c>
      <c r="AS4">
        <v>30.707609999999999</v>
      </c>
      <c r="AT4">
        <v>18.617387000000001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1948.1530079999998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360.0498</v>
      </c>
      <c r="L5">
        <v>346.572</v>
      </c>
      <c r="M5">
        <v>61.829985000000001</v>
      </c>
      <c r="N5">
        <v>90.727062000000004</v>
      </c>
      <c r="O5">
        <v>119.052897</v>
      </c>
      <c r="P5">
        <v>120.903086</v>
      </c>
      <c r="Q5">
        <v>6.54636</v>
      </c>
      <c r="R5">
        <v>23.249205</v>
      </c>
      <c r="S5">
        <v>14.921849999999999</v>
      </c>
      <c r="T5">
        <v>0</v>
      </c>
      <c r="U5">
        <v>403.149879</v>
      </c>
      <c r="V5">
        <v>10.10835</v>
      </c>
      <c r="W5">
        <v>24.83766</v>
      </c>
      <c r="X5">
        <v>83.658630000000002</v>
      </c>
      <c r="Y5">
        <v>0</v>
      </c>
      <c r="Z5">
        <v>12.555148000000001</v>
      </c>
      <c r="AA5">
        <v>0</v>
      </c>
      <c r="AB5">
        <v>0</v>
      </c>
      <c r="AC5">
        <v>0</v>
      </c>
      <c r="AD5">
        <v>0</v>
      </c>
      <c r="AE5">
        <v>15.864191</v>
      </c>
      <c r="AF5">
        <v>8.0683889999999998</v>
      </c>
      <c r="AG5">
        <v>42.051890999999998</v>
      </c>
      <c r="AH5">
        <v>0</v>
      </c>
      <c r="AI5">
        <v>0</v>
      </c>
      <c r="AJ5">
        <v>0</v>
      </c>
      <c r="AK5">
        <v>51.798651</v>
      </c>
      <c r="AL5">
        <v>12.305230999999999</v>
      </c>
      <c r="AM5">
        <v>15.656005</v>
      </c>
      <c r="AN5">
        <v>0.64457600000000004</v>
      </c>
      <c r="AO5">
        <v>0</v>
      </c>
      <c r="AP5">
        <v>0.98657499999999998</v>
      </c>
      <c r="AQ5">
        <v>0</v>
      </c>
      <c r="AR5">
        <v>34.010266000000001</v>
      </c>
      <c r="AS5">
        <v>30.707609999999999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1909.5093319999996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360.0498</v>
      </c>
      <c r="L6">
        <v>346.572</v>
      </c>
      <c r="M6">
        <v>61.829985000000001</v>
      </c>
      <c r="N6">
        <v>90.727062000000004</v>
      </c>
      <c r="O6">
        <v>119.052897</v>
      </c>
      <c r="P6">
        <v>120.903086</v>
      </c>
      <c r="Q6">
        <v>6.54636</v>
      </c>
      <c r="R6">
        <v>23.249205</v>
      </c>
      <c r="S6">
        <v>14.921849999999999</v>
      </c>
      <c r="T6">
        <v>0</v>
      </c>
      <c r="U6">
        <v>403.149879</v>
      </c>
      <c r="V6">
        <v>10.10835</v>
      </c>
      <c r="W6">
        <v>24.83766</v>
      </c>
      <c r="X6">
        <v>83.658630000000002</v>
      </c>
      <c r="Y6">
        <v>0</v>
      </c>
      <c r="Z6">
        <v>12.555148000000001</v>
      </c>
      <c r="AA6">
        <v>0</v>
      </c>
      <c r="AB6">
        <v>0</v>
      </c>
      <c r="AC6">
        <v>0</v>
      </c>
      <c r="AD6">
        <v>0</v>
      </c>
      <c r="AE6">
        <v>15.864191</v>
      </c>
      <c r="AF6">
        <v>8.0683889999999998</v>
      </c>
      <c r="AG6">
        <v>42.051890999999998</v>
      </c>
      <c r="AH6">
        <v>0</v>
      </c>
      <c r="AI6">
        <v>0</v>
      </c>
      <c r="AJ6">
        <v>0</v>
      </c>
      <c r="AK6">
        <v>51.798651</v>
      </c>
      <c r="AL6">
        <v>12.305230999999999</v>
      </c>
      <c r="AM6">
        <v>15.656005</v>
      </c>
      <c r="AN6">
        <v>0.64457600000000004</v>
      </c>
      <c r="AO6">
        <v>0</v>
      </c>
      <c r="AP6">
        <v>0.98657499999999998</v>
      </c>
      <c r="AQ6">
        <v>0</v>
      </c>
      <c r="AR6">
        <v>34.010266000000001</v>
      </c>
      <c r="AS6">
        <v>30.707609999999999</v>
      </c>
      <c r="AT6">
        <v>18.526119999999999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1908.7814169999997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360.0498</v>
      </c>
      <c r="L7">
        <v>346.572</v>
      </c>
      <c r="M7">
        <v>61.829985000000001</v>
      </c>
      <c r="N7">
        <v>90.727062000000004</v>
      </c>
      <c r="O7">
        <v>87.011906999999994</v>
      </c>
      <c r="P7">
        <v>120.903086</v>
      </c>
      <c r="Q7">
        <v>6.54636</v>
      </c>
      <c r="R7">
        <v>23.249205</v>
      </c>
      <c r="S7">
        <v>14.921849999999999</v>
      </c>
      <c r="T7">
        <v>0</v>
      </c>
      <c r="U7">
        <v>403.149879</v>
      </c>
      <c r="V7">
        <v>10.10835</v>
      </c>
      <c r="W7">
        <v>24.83766</v>
      </c>
      <c r="X7">
        <v>83.658630000000002</v>
      </c>
      <c r="Y7">
        <v>0</v>
      </c>
      <c r="Z7">
        <v>12.555148000000001</v>
      </c>
      <c r="AA7">
        <v>0</v>
      </c>
      <c r="AB7">
        <v>0</v>
      </c>
      <c r="AC7">
        <v>0</v>
      </c>
      <c r="AD7">
        <v>0</v>
      </c>
      <c r="AE7">
        <v>15.864191</v>
      </c>
      <c r="AF7">
        <v>8.0683889999999998</v>
      </c>
      <c r="AG7">
        <v>42.051890999999998</v>
      </c>
      <c r="AH7">
        <v>0</v>
      </c>
      <c r="AI7">
        <v>0</v>
      </c>
      <c r="AJ7">
        <v>0</v>
      </c>
      <c r="AK7">
        <v>51.798651</v>
      </c>
      <c r="AL7">
        <v>12.305230999999999</v>
      </c>
      <c r="AM7">
        <v>15.656005</v>
      </c>
      <c r="AN7">
        <v>0.64457600000000004</v>
      </c>
      <c r="AO7">
        <v>0</v>
      </c>
      <c r="AP7">
        <v>0.98657499999999998</v>
      </c>
      <c r="AQ7">
        <v>0</v>
      </c>
      <c r="AR7">
        <v>34.010266000000001</v>
      </c>
      <c r="AS7">
        <v>30.707609999999999</v>
      </c>
      <c r="AT7">
        <v>16.738099999999999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1874.9524069999998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360.0498</v>
      </c>
      <c r="L8">
        <v>346.572</v>
      </c>
      <c r="M8">
        <v>61.829985000000001</v>
      </c>
      <c r="N8">
        <v>90.727062000000004</v>
      </c>
      <c r="O8">
        <v>87.011906999999994</v>
      </c>
      <c r="P8">
        <v>120.903086</v>
      </c>
      <c r="Q8">
        <v>6.54636</v>
      </c>
      <c r="R8">
        <v>23.249205</v>
      </c>
      <c r="S8">
        <v>14.921849999999999</v>
      </c>
      <c r="T8">
        <v>0</v>
      </c>
      <c r="U8">
        <v>403.149879</v>
      </c>
      <c r="V8">
        <v>10.10835</v>
      </c>
      <c r="W8">
        <v>24.83766</v>
      </c>
      <c r="X8">
        <v>83.658630000000002</v>
      </c>
      <c r="Y8">
        <v>0</v>
      </c>
      <c r="Z8">
        <v>12.555148000000001</v>
      </c>
      <c r="AA8">
        <v>0</v>
      </c>
      <c r="AB8">
        <v>0</v>
      </c>
      <c r="AC8">
        <v>0</v>
      </c>
      <c r="AD8">
        <v>0</v>
      </c>
      <c r="AE8">
        <v>15.864191</v>
      </c>
      <c r="AF8">
        <v>8.0683889999999998</v>
      </c>
      <c r="AG8">
        <v>42.051890999999998</v>
      </c>
      <c r="AH8">
        <v>0</v>
      </c>
      <c r="AI8">
        <v>0</v>
      </c>
      <c r="AJ8">
        <v>0</v>
      </c>
      <c r="AK8">
        <v>51.798651</v>
      </c>
      <c r="AL8">
        <v>12.305230999999999</v>
      </c>
      <c r="AM8">
        <v>15.656005</v>
      </c>
      <c r="AN8">
        <v>0.64457600000000004</v>
      </c>
      <c r="AO8">
        <v>0</v>
      </c>
      <c r="AP8">
        <v>0.98657499999999998</v>
      </c>
      <c r="AQ8">
        <v>0</v>
      </c>
      <c r="AR8">
        <v>34.010266000000001</v>
      </c>
      <c r="AS8">
        <v>30.707609999999999</v>
      </c>
      <c r="AT8">
        <v>14.081887999999999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1872.2961949999997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360.0498</v>
      </c>
      <c r="L9">
        <v>346.572</v>
      </c>
      <c r="M9">
        <v>61.829985000000001</v>
      </c>
      <c r="N9">
        <v>90.727062000000004</v>
      </c>
      <c r="O9">
        <v>87.011906999999994</v>
      </c>
      <c r="P9">
        <v>120.903086</v>
      </c>
      <c r="Q9">
        <v>6.54636</v>
      </c>
      <c r="R9">
        <v>23.249205</v>
      </c>
      <c r="S9">
        <v>14.921849999999999</v>
      </c>
      <c r="T9">
        <v>0</v>
      </c>
      <c r="U9">
        <v>403.149879</v>
      </c>
      <c r="V9">
        <v>10.10835</v>
      </c>
      <c r="W9">
        <v>24.83766</v>
      </c>
      <c r="X9">
        <v>83.658630000000002</v>
      </c>
      <c r="Y9">
        <v>0</v>
      </c>
      <c r="Z9">
        <v>12.555148000000001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42.051890999999998</v>
      </c>
      <c r="AH9">
        <v>0</v>
      </c>
      <c r="AI9">
        <v>0</v>
      </c>
      <c r="AJ9">
        <v>0</v>
      </c>
      <c r="AK9">
        <v>51.798651</v>
      </c>
      <c r="AL9">
        <v>12.305230999999999</v>
      </c>
      <c r="AM9">
        <v>15.656005</v>
      </c>
      <c r="AN9">
        <v>0.64457600000000004</v>
      </c>
      <c r="AO9">
        <v>0</v>
      </c>
      <c r="AP9">
        <v>0.98657499999999998</v>
      </c>
      <c r="AQ9">
        <v>0</v>
      </c>
      <c r="AR9">
        <v>34.010266000000001</v>
      </c>
      <c r="AS9">
        <v>30.707609999999999</v>
      </c>
      <c r="AT9">
        <v>13.629992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1871.8442989999996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360.0498</v>
      </c>
      <c r="L10">
        <v>346.572</v>
      </c>
      <c r="M10">
        <v>61.829985000000001</v>
      </c>
      <c r="N10">
        <v>90.727062000000004</v>
      </c>
      <c r="O10">
        <v>87.011906999999994</v>
      </c>
      <c r="P10">
        <v>120.903086</v>
      </c>
      <c r="Q10">
        <v>6.54636</v>
      </c>
      <c r="R10">
        <v>23.249205</v>
      </c>
      <c r="S10">
        <v>14.921849999999999</v>
      </c>
      <c r="T10">
        <v>0</v>
      </c>
      <c r="U10">
        <v>403.149879</v>
      </c>
      <c r="V10">
        <v>10.10835</v>
      </c>
      <c r="W10">
        <v>24.83766</v>
      </c>
      <c r="X10">
        <v>83.658630000000002</v>
      </c>
      <c r="Y10">
        <v>0</v>
      </c>
      <c r="Z10">
        <v>12.555148000000001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42.051890999999998</v>
      </c>
      <c r="AH10">
        <v>0</v>
      </c>
      <c r="AI10">
        <v>0</v>
      </c>
      <c r="AJ10">
        <v>0</v>
      </c>
      <c r="AK10">
        <v>51.798651</v>
      </c>
      <c r="AL10">
        <v>12.305230999999999</v>
      </c>
      <c r="AM10">
        <v>15.656005</v>
      </c>
      <c r="AN10">
        <v>0.64457600000000004</v>
      </c>
      <c r="AO10">
        <v>0</v>
      </c>
      <c r="AP10">
        <v>0.98657499999999998</v>
      </c>
      <c r="AQ10">
        <v>0</v>
      </c>
      <c r="AR10">
        <v>34.010266000000001</v>
      </c>
      <c r="AS10">
        <v>30.707609999999999</v>
      </c>
      <c r="AT10">
        <v>11.742336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1869.9566429999998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360.0498</v>
      </c>
      <c r="L11">
        <v>346.572</v>
      </c>
      <c r="M11">
        <v>61.829985000000001</v>
      </c>
      <c r="N11">
        <v>90.727062000000004</v>
      </c>
      <c r="O11">
        <v>87.011906999999994</v>
      </c>
      <c r="P11">
        <v>120.903086</v>
      </c>
      <c r="Q11">
        <v>6.54636</v>
      </c>
      <c r="R11">
        <v>23.249205</v>
      </c>
      <c r="S11">
        <v>14.921849999999999</v>
      </c>
      <c r="T11">
        <v>0</v>
      </c>
      <c r="U11">
        <v>403.149879</v>
      </c>
      <c r="V11">
        <v>10.10835</v>
      </c>
      <c r="W11">
        <v>24.83766</v>
      </c>
      <c r="X11">
        <v>78.845129999999997</v>
      </c>
      <c r="Y11">
        <v>0</v>
      </c>
      <c r="Z11">
        <v>12.555148000000001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42.051890999999998</v>
      </c>
      <c r="AH11">
        <v>0</v>
      </c>
      <c r="AI11">
        <v>0</v>
      </c>
      <c r="AJ11">
        <v>0</v>
      </c>
      <c r="AK11">
        <v>51.798651</v>
      </c>
      <c r="AL11">
        <v>12.305230999999999</v>
      </c>
      <c r="AM11">
        <v>15.656005</v>
      </c>
      <c r="AN11">
        <v>0.64457600000000004</v>
      </c>
      <c r="AO11">
        <v>0</v>
      </c>
      <c r="AP11">
        <v>0.98657499999999998</v>
      </c>
      <c r="AQ11">
        <v>0</v>
      </c>
      <c r="AR11">
        <v>40.387189999999997</v>
      </c>
      <c r="AS11">
        <v>30.707609999999999</v>
      </c>
      <c r="AT11">
        <v>12.200585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1871.9783159999997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360.0498</v>
      </c>
      <c r="L12">
        <v>346.572</v>
      </c>
      <c r="M12">
        <v>61.829985000000001</v>
      </c>
      <c r="N12">
        <v>90.727062000000004</v>
      </c>
      <c r="O12">
        <v>87.011906999999994</v>
      </c>
      <c r="P12">
        <v>120.903086</v>
      </c>
      <c r="Q12">
        <v>6.54636</v>
      </c>
      <c r="R12">
        <v>23.249205</v>
      </c>
      <c r="S12">
        <v>14.921849999999999</v>
      </c>
      <c r="T12">
        <v>0</v>
      </c>
      <c r="U12">
        <v>403.149879</v>
      </c>
      <c r="V12">
        <v>10.10835</v>
      </c>
      <c r="W12">
        <v>24.83766</v>
      </c>
      <c r="X12">
        <v>78.845129999999997</v>
      </c>
      <c r="Y12">
        <v>0</v>
      </c>
      <c r="Z12">
        <v>12.555148000000001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42.051890999999998</v>
      </c>
      <c r="AH12">
        <v>0</v>
      </c>
      <c r="AI12">
        <v>0</v>
      </c>
      <c r="AJ12">
        <v>0</v>
      </c>
      <c r="AK12">
        <v>51.798651</v>
      </c>
      <c r="AL12">
        <v>12.305230999999999</v>
      </c>
      <c r="AM12">
        <v>15.656005</v>
      </c>
      <c r="AN12">
        <v>0.64457600000000004</v>
      </c>
      <c r="AO12">
        <v>0</v>
      </c>
      <c r="AP12">
        <v>0.98657499999999998</v>
      </c>
      <c r="AQ12">
        <v>0</v>
      </c>
      <c r="AR12">
        <v>40.387189999999997</v>
      </c>
      <c r="AS12">
        <v>30.707609999999999</v>
      </c>
      <c r="AT12">
        <v>13.295885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1873.0736159999997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360.0498</v>
      </c>
      <c r="L13">
        <v>346.572</v>
      </c>
      <c r="M13">
        <v>61.829985000000001</v>
      </c>
      <c r="N13">
        <v>90.727062000000004</v>
      </c>
      <c r="O13">
        <v>87.011906999999994</v>
      </c>
      <c r="P13">
        <v>110.492352</v>
      </c>
      <c r="Q13">
        <v>6.54636</v>
      </c>
      <c r="R13">
        <v>23.249205</v>
      </c>
      <c r="S13">
        <v>14.921849999999999</v>
      </c>
      <c r="T13">
        <v>0</v>
      </c>
      <c r="U13">
        <v>403.149879</v>
      </c>
      <c r="V13">
        <v>10.10835</v>
      </c>
      <c r="W13">
        <v>24.83766</v>
      </c>
      <c r="X13">
        <v>78.845129999999997</v>
      </c>
      <c r="Y13">
        <v>0</v>
      </c>
      <c r="Z13">
        <v>12.555148000000001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42.051890999999998</v>
      </c>
      <c r="AH13">
        <v>0</v>
      </c>
      <c r="AI13">
        <v>0</v>
      </c>
      <c r="AJ13">
        <v>0</v>
      </c>
      <c r="AK13">
        <v>51.798651</v>
      </c>
      <c r="AL13">
        <v>24.610462999999999</v>
      </c>
      <c r="AM13">
        <v>15.656005</v>
      </c>
      <c r="AN13">
        <v>0.64457600000000004</v>
      </c>
      <c r="AO13">
        <v>0</v>
      </c>
      <c r="AP13">
        <v>0.98657499999999998</v>
      </c>
      <c r="AQ13">
        <v>0</v>
      </c>
      <c r="AR13">
        <v>34.010266000000001</v>
      </c>
      <c r="AS13">
        <v>30.707609999999999</v>
      </c>
      <c r="AT13">
        <v>14.106595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1869.4018999999996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360.0498</v>
      </c>
      <c r="L14">
        <v>346.572</v>
      </c>
      <c r="M14">
        <v>61.829985000000001</v>
      </c>
      <c r="N14">
        <v>90.727062000000004</v>
      </c>
      <c r="O14">
        <v>87.011906999999994</v>
      </c>
      <c r="P14">
        <v>110.492352</v>
      </c>
      <c r="Q14">
        <v>6.54636</v>
      </c>
      <c r="R14">
        <v>23.249205</v>
      </c>
      <c r="S14">
        <v>14.921849999999999</v>
      </c>
      <c r="T14">
        <v>0</v>
      </c>
      <c r="U14">
        <v>403.149879</v>
      </c>
      <c r="V14">
        <v>10.10835</v>
      </c>
      <c r="W14">
        <v>24.83766</v>
      </c>
      <c r="X14">
        <v>78.845129999999997</v>
      </c>
      <c r="Y14">
        <v>0</v>
      </c>
      <c r="Z14">
        <v>12.555148000000001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42.051890999999998</v>
      </c>
      <c r="AH14">
        <v>0</v>
      </c>
      <c r="AI14">
        <v>0</v>
      </c>
      <c r="AJ14">
        <v>0</v>
      </c>
      <c r="AK14">
        <v>51.798651</v>
      </c>
      <c r="AL14">
        <v>24.610462999999999</v>
      </c>
      <c r="AM14">
        <v>15.656005</v>
      </c>
      <c r="AN14">
        <v>0.64457600000000004</v>
      </c>
      <c r="AO14">
        <v>0</v>
      </c>
      <c r="AP14">
        <v>0.98657499999999998</v>
      </c>
      <c r="AQ14">
        <v>0</v>
      </c>
      <c r="AR14">
        <v>34.010266000000001</v>
      </c>
      <c r="AS14">
        <v>30.707609999999999</v>
      </c>
      <c r="AT14">
        <v>13.346410000000001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1868.6417149999997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360.0498</v>
      </c>
      <c r="L15">
        <v>346.572</v>
      </c>
      <c r="M15">
        <v>61.829985000000001</v>
      </c>
      <c r="N15">
        <v>90.727062000000004</v>
      </c>
      <c r="O15">
        <v>87.011906999999994</v>
      </c>
      <c r="P15">
        <v>110.492352</v>
      </c>
      <c r="Q15">
        <v>6.54636</v>
      </c>
      <c r="R15">
        <v>23.249205</v>
      </c>
      <c r="S15">
        <v>14.921849999999999</v>
      </c>
      <c r="T15">
        <v>0</v>
      </c>
      <c r="U15">
        <v>403.149879</v>
      </c>
      <c r="V15">
        <v>10.10835</v>
      </c>
      <c r="W15">
        <v>24.83766</v>
      </c>
      <c r="X15">
        <v>78.845129999999997</v>
      </c>
      <c r="Y15">
        <v>0</v>
      </c>
      <c r="Z15">
        <v>12.555148000000001</v>
      </c>
      <c r="AA15">
        <v>0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42.051890999999998</v>
      </c>
      <c r="AH15">
        <v>0</v>
      </c>
      <c r="AI15">
        <v>0</v>
      </c>
      <c r="AJ15">
        <v>0</v>
      </c>
      <c r="AK15">
        <v>51.798651</v>
      </c>
      <c r="AL15">
        <v>24.610462999999999</v>
      </c>
      <c r="AM15">
        <v>15.656005</v>
      </c>
      <c r="AN15">
        <v>0.64457600000000004</v>
      </c>
      <c r="AO15">
        <v>0</v>
      </c>
      <c r="AP15">
        <v>0.98657499999999998</v>
      </c>
      <c r="AQ15">
        <v>0</v>
      </c>
      <c r="AR15">
        <v>34.010266000000001</v>
      </c>
      <c r="AS15">
        <v>30.707609999999999</v>
      </c>
      <c r="AT15">
        <v>16.220654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1871.5159589999996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360.0498</v>
      </c>
      <c r="L16">
        <v>346.572</v>
      </c>
      <c r="M16">
        <v>61.829985000000001</v>
      </c>
      <c r="N16">
        <v>90.727062000000004</v>
      </c>
      <c r="O16">
        <v>87.011906999999994</v>
      </c>
      <c r="P16">
        <v>110.492352</v>
      </c>
      <c r="Q16">
        <v>6.54636</v>
      </c>
      <c r="R16">
        <v>23.249205</v>
      </c>
      <c r="S16">
        <v>14.921849999999999</v>
      </c>
      <c r="T16">
        <v>0</v>
      </c>
      <c r="U16">
        <v>403.149879</v>
      </c>
      <c r="V16">
        <v>10.10835</v>
      </c>
      <c r="W16">
        <v>24.83766</v>
      </c>
      <c r="X16">
        <v>78.845129999999997</v>
      </c>
      <c r="Y16">
        <v>0</v>
      </c>
      <c r="Z16">
        <v>12.555148000000001</v>
      </c>
      <c r="AA16">
        <v>0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42.051890999999998</v>
      </c>
      <c r="AH16">
        <v>0</v>
      </c>
      <c r="AI16">
        <v>0</v>
      </c>
      <c r="AJ16">
        <v>0</v>
      </c>
      <c r="AK16">
        <v>51.798651</v>
      </c>
      <c r="AL16">
        <v>24.610462999999999</v>
      </c>
      <c r="AM16">
        <v>15.656005</v>
      </c>
      <c r="AN16">
        <v>0.64457600000000004</v>
      </c>
      <c r="AO16">
        <v>0</v>
      </c>
      <c r="AP16">
        <v>0.98657499999999998</v>
      </c>
      <c r="AQ16">
        <v>0</v>
      </c>
      <c r="AR16">
        <v>34.010266000000001</v>
      </c>
      <c r="AS16">
        <v>30.707609999999999</v>
      </c>
      <c r="AT16">
        <v>15.284186999999999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1870.5794919999996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360.0498</v>
      </c>
      <c r="L17">
        <v>346.572</v>
      </c>
      <c r="M17">
        <v>61.829985000000001</v>
      </c>
      <c r="N17">
        <v>90.727062000000004</v>
      </c>
      <c r="O17">
        <v>87.011906999999994</v>
      </c>
      <c r="P17">
        <v>110.492352</v>
      </c>
      <c r="Q17">
        <v>6.54636</v>
      </c>
      <c r="R17">
        <v>23.249205</v>
      </c>
      <c r="S17">
        <v>14.921849999999999</v>
      </c>
      <c r="T17">
        <v>0</v>
      </c>
      <c r="U17">
        <v>403.149879</v>
      </c>
      <c r="V17">
        <v>10.10835</v>
      </c>
      <c r="W17">
        <v>24.83766</v>
      </c>
      <c r="X17">
        <v>78.845129999999997</v>
      </c>
      <c r="Y17">
        <v>0</v>
      </c>
      <c r="Z17">
        <v>12.555148000000001</v>
      </c>
      <c r="AA17">
        <v>0</v>
      </c>
      <c r="AB17">
        <v>0</v>
      </c>
      <c r="AC17">
        <v>0</v>
      </c>
      <c r="AD17">
        <v>0</v>
      </c>
      <c r="AE17">
        <v>15.864191</v>
      </c>
      <c r="AF17">
        <v>8.0683889999999998</v>
      </c>
      <c r="AG17">
        <v>42.051890999999998</v>
      </c>
      <c r="AH17">
        <v>0</v>
      </c>
      <c r="AI17">
        <v>0</v>
      </c>
      <c r="AJ17">
        <v>0</v>
      </c>
      <c r="AK17">
        <v>51.798651</v>
      </c>
      <c r="AL17">
        <v>24.610462999999999</v>
      </c>
      <c r="AM17">
        <v>15.656005</v>
      </c>
      <c r="AN17">
        <v>0.64457600000000004</v>
      </c>
      <c r="AO17">
        <v>0</v>
      </c>
      <c r="AP17">
        <v>0.98657499999999998</v>
      </c>
      <c r="AQ17">
        <v>0</v>
      </c>
      <c r="AR17">
        <v>34.010266000000001</v>
      </c>
      <c r="AS17">
        <v>30.707609999999999</v>
      </c>
      <c r="AT17">
        <v>17.703510000000001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1872.9988149999997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360.0498</v>
      </c>
      <c r="L18">
        <v>346.572</v>
      </c>
      <c r="M18">
        <v>61.829985000000001</v>
      </c>
      <c r="N18">
        <v>90.727062000000004</v>
      </c>
      <c r="O18">
        <v>87.011906999999994</v>
      </c>
      <c r="P18">
        <v>110.492352</v>
      </c>
      <c r="Q18">
        <v>6.54636</v>
      </c>
      <c r="R18">
        <v>23.249205</v>
      </c>
      <c r="S18">
        <v>14.921849999999999</v>
      </c>
      <c r="T18">
        <v>0</v>
      </c>
      <c r="U18">
        <v>403.149879</v>
      </c>
      <c r="V18">
        <v>10.10835</v>
      </c>
      <c r="W18">
        <v>24.83766</v>
      </c>
      <c r="X18">
        <v>78.845129999999997</v>
      </c>
      <c r="Y18">
        <v>0</v>
      </c>
      <c r="Z18">
        <v>12.555148000000001</v>
      </c>
      <c r="AA18">
        <v>0</v>
      </c>
      <c r="AB18">
        <v>0</v>
      </c>
      <c r="AC18">
        <v>0</v>
      </c>
      <c r="AD18">
        <v>0</v>
      </c>
      <c r="AE18">
        <v>15.864191</v>
      </c>
      <c r="AF18">
        <v>8.0683889999999998</v>
      </c>
      <c r="AG18">
        <v>42.051890999999998</v>
      </c>
      <c r="AH18">
        <v>0</v>
      </c>
      <c r="AI18">
        <v>0</v>
      </c>
      <c r="AJ18">
        <v>0</v>
      </c>
      <c r="AK18">
        <v>51.798651</v>
      </c>
      <c r="AL18">
        <v>24.610462999999999</v>
      </c>
      <c r="AM18">
        <v>15.656005</v>
      </c>
      <c r="AN18">
        <v>0.64457600000000004</v>
      </c>
      <c r="AO18">
        <v>0</v>
      </c>
      <c r="AP18">
        <v>0.98657499999999998</v>
      </c>
      <c r="AQ18">
        <v>0</v>
      </c>
      <c r="AR18">
        <v>40.387189999999997</v>
      </c>
      <c r="AS18">
        <v>30.707609999999999</v>
      </c>
      <c r="AT18">
        <v>17.910246000000001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1879.5824749999995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360.0498</v>
      </c>
      <c r="L19">
        <v>346.572</v>
      </c>
      <c r="M19">
        <v>61.829985000000001</v>
      </c>
      <c r="N19">
        <v>90.727062000000004</v>
      </c>
      <c r="O19">
        <v>87.011906999999994</v>
      </c>
      <c r="P19">
        <v>110.492352</v>
      </c>
      <c r="Q19">
        <v>6.54636</v>
      </c>
      <c r="R19">
        <v>23.249205</v>
      </c>
      <c r="S19">
        <v>14.921849999999999</v>
      </c>
      <c r="T19">
        <v>0</v>
      </c>
      <c r="U19">
        <v>403.149879</v>
      </c>
      <c r="V19">
        <v>10.10835</v>
      </c>
      <c r="W19">
        <v>24.83766</v>
      </c>
      <c r="X19">
        <v>78.845129999999997</v>
      </c>
      <c r="Y19">
        <v>0</v>
      </c>
      <c r="Z19">
        <v>6.2775740000000004</v>
      </c>
      <c r="AA19">
        <v>0</v>
      </c>
      <c r="AB19">
        <v>0</v>
      </c>
      <c r="AC19">
        <v>0</v>
      </c>
      <c r="AD19">
        <v>0</v>
      </c>
      <c r="AE19">
        <v>15.864191</v>
      </c>
      <c r="AF19">
        <v>8.0683889999999998</v>
      </c>
      <c r="AG19">
        <v>42.051890999999998</v>
      </c>
      <c r="AH19">
        <v>0</v>
      </c>
      <c r="AI19">
        <v>0</v>
      </c>
      <c r="AJ19">
        <v>0</v>
      </c>
      <c r="AK19">
        <v>51.798651</v>
      </c>
      <c r="AL19">
        <v>24.610462999999999</v>
      </c>
      <c r="AM19">
        <v>15.656005</v>
      </c>
      <c r="AN19">
        <v>0.64457600000000004</v>
      </c>
      <c r="AO19">
        <v>0</v>
      </c>
      <c r="AP19">
        <v>0</v>
      </c>
      <c r="AQ19">
        <v>0</v>
      </c>
      <c r="AR19">
        <v>40.387189999999997</v>
      </c>
      <c r="AS19">
        <v>30.707609999999999</v>
      </c>
      <c r="AT19">
        <v>16.824525999999999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1871.2326059999998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360.0498</v>
      </c>
      <c r="L20">
        <v>346.572</v>
      </c>
      <c r="M20">
        <v>61.829985000000001</v>
      </c>
      <c r="N20">
        <v>90.727062000000004</v>
      </c>
      <c r="O20">
        <v>87.011906999999994</v>
      </c>
      <c r="P20">
        <v>110.492352</v>
      </c>
      <c r="Q20">
        <v>6.54636</v>
      </c>
      <c r="R20">
        <v>23.249205</v>
      </c>
      <c r="S20">
        <v>14.921849999999999</v>
      </c>
      <c r="T20">
        <v>0</v>
      </c>
      <c r="U20">
        <v>403.149879</v>
      </c>
      <c r="V20">
        <v>10.10835</v>
      </c>
      <c r="W20">
        <v>24.83766</v>
      </c>
      <c r="X20">
        <v>78.845129999999997</v>
      </c>
      <c r="Y20">
        <v>0</v>
      </c>
      <c r="Z20">
        <v>6.2775740000000004</v>
      </c>
      <c r="AA20">
        <v>0</v>
      </c>
      <c r="AB20">
        <v>0</v>
      </c>
      <c r="AC20">
        <v>0</v>
      </c>
      <c r="AD20">
        <v>0</v>
      </c>
      <c r="AE20">
        <v>15.864191</v>
      </c>
      <c r="AF20">
        <v>8.0683889999999998</v>
      </c>
      <c r="AG20">
        <v>42.051890999999998</v>
      </c>
      <c r="AH20">
        <v>0</v>
      </c>
      <c r="AI20">
        <v>0</v>
      </c>
      <c r="AJ20">
        <v>0</v>
      </c>
      <c r="AK20">
        <v>51.798651</v>
      </c>
      <c r="AL20">
        <v>24.610462999999999</v>
      </c>
      <c r="AM20">
        <v>15.656005</v>
      </c>
      <c r="AN20">
        <v>0.64457600000000004</v>
      </c>
      <c r="AO20">
        <v>0</v>
      </c>
      <c r="AP20">
        <v>0</v>
      </c>
      <c r="AQ20">
        <v>0</v>
      </c>
      <c r="AR20">
        <v>34.010266000000001</v>
      </c>
      <c r="AS20">
        <v>30.707609999999999</v>
      </c>
      <c r="AT20">
        <v>19.254034999999998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1867.2851909999997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360.0498</v>
      </c>
      <c r="L21">
        <v>346.572</v>
      </c>
      <c r="M21">
        <v>61.829985000000001</v>
      </c>
      <c r="N21">
        <v>90.727062000000004</v>
      </c>
      <c r="O21">
        <v>87.011906999999994</v>
      </c>
      <c r="P21">
        <v>110.492352</v>
      </c>
      <c r="Q21">
        <v>6.54636</v>
      </c>
      <c r="R21">
        <v>23.249205</v>
      </c>
      <c r="S21">
        <v>14.921849999999999</v>
      </c>
      <c r="T21">
        <v>0</v>
      </c>
      <c r="U21">
        <v>403.149879</v>
      </c>
      <c r="V21">
        <v>10.10835</v>
      </c>
      <c r="W21">
        <v>24.83766</v>
      </c>
      <c r="X21">
        <v>85.584029999999998</v>
      </c>
      <c r="Y21">
        <v>0</v>
      </c>
      <c r="Z21">
        <v>6.2775740000000004</v>
      </c>
      <c r="AA21">
        <v>13.525319</v>
      </c>
      <c r="AB21">
        <v>0</v>
      </c>
      <c r="AC21">
        <v>0</v>
      </c>
      <c r="AD21">
        <v>0</v>
      </c>
      <c r="AE21">
        <v>15.864191</v>
      </c>
      <c r="AF21">
        <v>8.0683889999999998</v>
      </c>
      <c r="AG21">
        <v>42.051890999999998</v>
      </c>
      <c r="AH21">
        <v>18.233537999999999</v>
      </c>
      <c r="AI21">
        <v>0</v>
      </c>
      <c r="AJ21">
        <v>0</v>
      </c>
      <c r="AK21">
        <v>51.798651</v>
      </c>
      <c r="AL21">
        <v>36.915694000000002</v>
      </c>
      <c r="AM21">
        <v>15.656005</v>
      </c>
      <c r="AN21">
        <v>0.64457600000000004</v>
      </c>
      <c r="AO21">
        <v>0</v>
      </c>
      <c r="AP21">
        <v>0</v>
      </c>
      <c r="AQ21">
        <v>0</v>
      </c>
      <c r="AR21">
        <v>34.010266000000001</v>
      </c>
      <c r="AS21">
        <v>30.707609999999999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1918.0881789999999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360.0498</v>
      </c>
      <c r="L22">
        <v>346.572</v>
      </c>
      <c r="M22">
        <v>61.829985000000001</v>
      </c>
      <c r="N22">
        <v>90.727062000000004</v>
      </c>
      <c r="O22">
        <v>119.052897</v>
      </c>
      <c r="P22">
        <v>120.903086</v>
      </c>
      <c r="Q22">
        <v>6.54636</v>
      </c>
      <c r="R22">
        <v>23.249205</v>
      </c>
      <c r="S22">
        <v>14.921849999999999</v>
      </c>
      <c r="T22">
        <v>0</v>
      </c>
      <c r="U22">
        <v>403.149879</v>
      </c>
      <c r="V22">
        <v>10.10835</v>
      </c>
      <c r="W22">
        <v>24.83766</v>
      </c>
      <c r="X22">
        <v>85.584029999999998</v>
      </c>
      <c r="Y22">
        <v>0</v>
      </c>
      <c r="Z22">
        <v>6.2775740000000004</v>
      </c>
      <c r="AA22">
        <v>13.525319</v>
      </c>
      <c r="AB22">
        <v>0</v>
      </c>
      <c r="AC22">
        <v>0</v>
      </c>
      <c r="AD22">
        <v>0</v>
      </c>
      <c r="AE22">
        <v>15.864191</v>
      </c>
      <c r="AF22">
        <v>8.0683889999999998</v>
      </c>
      <c r="AG22">
        <v>42.051890999999998</v>
      </c>
      <c r="AH22">
        <v>36.467075999999999</v>
      </c>
      <c r="AI22">
        <v>0</v>
      </c>
      <c r="AJ22">
        <v>0</v>
      </c>
      <c r="AK22">
        <v>51.798651</v>
      </c>
      <c r="AL22">
        <v>36.915694000000002</v>
      </c>
      <c r="AM22">
        <v>15.656005</v>
      </c>
      <c r="AN22">
        <v>0.64457600000000004</v>
      </c>
      <c r="AO22">
        <v>0</v>
      </c>
      <c r="AP22">
        <v>0</v>
      </c>
      <c r="AQ22">
        <v>12.43327</v>
      </c>
      <c r="AR22">
        <v>34.010266000000001</v>
      </c>
      <c r="AS22">
        <v>30.707609999999999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1991.2067109999998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360.0498</v>
      </c>
      <c r="L23">
        <v>346.572</v>
      </c>
      <c r="M23">
        <v>88.568399999999997</v>
      </c>
      <c r="N23">
        <v>112.756238</v>
      </c>
      <c r="O23">
        <v>119.052897</v>
      </c>
      <c r="P23">
        <v>120.903086</v>
      </c>
      <c r="Q23">
        <v>6.54636</v>
      </c>
      <c r="R23">
        <v>23.249205</v>
      </c>
      <c r="S23">
        <v>14.921849999999999</v>
      </c>
      <c r="T23">
        <v>0</v>
      </c>
      <c r="U23">
        <v>403.149879</v>
      </c>
      <c r="V23">
        <v>10.10835</v>
      </c>
      <c r="W23">
        <v>24.83766</v>
      </c>
      <c r="X23">
        <v>95.663595000000001</v>
      </c>
      <c r="Y23">
        <v>0</v>
      </c>
      <c r="Z23">
        <v>6.2775740000000004</v>
      </c>
      <c r="AA23">
        <v>27.050637999999999</v>
      </c>
      <c r="AB23">
        <v>0</v>
      </c>
      <c r="AC23">
        <v>0</v>
      </c>
      <c r="AD23">
        <v>0</v>
      </c>
      <c r="AE23">
        <v>15.864191</v>
      </c>
      <c r="AF23">
        <v>8.0683889999999998</v>
      </c>
      <c r="AG23">
        <v>42.051890999999998</v>
      </c>
      <c r="AH23">
        <v>36.467075999999999</v>
      </c>
      <c r="AI23">
        <v>0</v>
      </c>
      <c r="AJ23">
        <v>0</v>
      </c>
      <c r="AK23">
        <v>51.798651</v>
      </c>
      <c r="AL23">
        <v>36.915694000000002</v>
      </c>
      <c r="AM23">
        <v>15.656005</v>
      </c>
      <c r="AN23">
        <v>0.64457600000000004</v>
      </c>
      <c r="AO23">
        <v>0</v>
      </c>
      <c r="AP23">
        <v>0</v>
      </c>
      <c r="AQ23">
        <v>12.43327</v>
      </c>
      <c r="AR23">
        <v>34.010266000000001</v>
      </c>
      <c r="AS23">
        <v>30.707609999999999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2063.5791859999999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360.0498</v>
      </c>
      <c r="L24">
        <v>356.19900000000001</v>
      </c>
      <c r="M24">
        <v>88.568399999999997</v>
      </c>
      <c r="N24">
        <v>112.756238</v>
      </c>
      <c r="O24">
        <v>119.052897</v>
      </c>
      <c r="P24">
        <v>120.903086</v>
      </c>
      <c r="Q24">
        <v>8.0358490000000007</v>
      </c>
      <c r="R24">
        <v>28.886102000000001</v>
      </c>
      <c r="S24">
        <v>18.384201000000001</v>
      </c>
      <c r="T24">
        <v>0</v>
      </c>
      <c r="U24">
        <v>403.149879</v>
      </c>
      <c r="V24">
        <v>11.544121000000001</v>
      </c>
      <c r="W24">
        <v>36.602913000000001</v>
      </c>
      <c r="X24">
        <v>115.013865</v>
      </c>
      <c r="Y24">
        <v>0</v>
      </c>
      <c r="Z24">
        <v>6.2775740000000004</v>
      </c>
      <c r="AA24">
        <v>40.575957000000002</v>
      </c>
      <c r="AB24">
        <v>0</v>
      </c>
      <c r="AC24">
        <v>0</v>
      </c>
      <c r="AD24">
        <v>0</v>
      </c>
      <c r="AE24">
        <v>15.864191</v>
      </c>
      <c r="AF24">
        <v>8.0683889999999998</v>
      </c>
      <c r="AG24">
        <v>42.051890999999998</v>
      </c>
      <c r="AH24">
        <v>36.467075999999999</v>
      </c>
      <c r="AI24">
        <v>0</v>
      </c>
      <c r="AJ24">
        <v>0</v>
      </c>
      <c r="AK24">
        <v>51.798651</v>
      </c>
      <c r="AL24">
        <v>36.915694000000002</v>
      </c>
      <c r="AM24">
        <v>15.656005</v>
      </c>
      <c r="AN24">
        <v>0.64457600000000004</v>
      </c>
      <c r="AO24">
        <v>0</v>
      </c>
      <c r="AP24">
        <v>0</v>
      </c>
      <c r="AQ24">
        <v>12.43327</v>
      </c>
      <c r="AR24">
        <v>34.010266000000001</v>
      </c>
      <c r="AS24">
        <v>30.707609999999999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2129.8715360000001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360.0498</v>
      </c>
      <c r="L25">
        <v>346.572</v>
      </c>
      <c r="M25">
        <v>88.568399999999997</v>
      </c>
      <c r="N25">
        <v>112.756238</v>
      </c>
      <c r="O25">
        <v>119.052897</v>
      </c>
      <c r="P25">
        <v>120.903086</v>
      </c>
      <c r="Q25">
        <v>6.54636</v>
      </c>
      <c r="R25">
        <v>23.249205</v>
      </c>
      <c r="S25">
        <v>14.921849999999999</v>
      </c>
      <c r="T25">
        <v>0</v>
      </c>
      <c r="U25">
        <v>403.149879</v>
      </c>
      <c r="V25">
        <v>12.879097</v>
      </c>
      <c r="W25">
        <v>38.473824</v>
      </c>
      <c r="X25">
        <v>122.417798</v>
      </c>
      <c r="Y25">
        <v>0</v>
      </c>
      <c r="Z25">
        <v>6.2775740000000004</v>
      </c>
      <c r="AA25">
        <v>40.575957000000002</v>
      </c>
      <c r="AB25">
        <v>3.2081979999999999</v>
      </c>
      <c r="AC25">
        <v>0</v>
      </c>
      <c r="AD25">
        <v>0</v>
      </c>
      <c r="AE25">
        <v>15.864191</v>
      </c>
      <c r="AF25">
        <v>8.0683889999999998</v>
      </c>
      <c r="AG25">
        <v>42.051890999999998</v>
      </c>
      <c r="AH25">
        <v>36.467075999999999</v>
      </c>
      <c r="AI25">
        <v>0</v>
      </c>
      <c r="AJ25">
        <v>0</v>
      </c>
      <c r="AK25">
        <v>51.798651</v>
      </c>
      <c r="AL25">
        <v>14.542546</v>
      </c>
      <c r="AM25">
        <v>15.656005</v>
      </c>
      <c r="AN25">
        <v>0.64457600000000004</v>
      </c>
      <c r="AO25">
        <v>0</v>
      </c>
      <c r="AP25">
        <v>0</v>
      </c>
      <c r="AQ25">
        <v>24.866541000000002</v>
      </c>
      <c r="AR25">
        <v>40.387189999999997</v>
      </c>
      <c r="AS25">
        <v>30.707609999999999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2119.9108639999999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360.0498</v>
      </c>
      <c r="L26">
        <v>346.572</v>
      </c>
      <c r="M26">
        <v>88.568399999999997</v>
      </c>
      <c r="N26">
        <v>112.756238</v>
      </c>
      <c r="O26">
        <v>119.052897</v>
      </c>
      <c r="P26">
        <v>120.903086</v>
      </c>
      <c r="Q26">
        <v>6.54636</v>
      </c>
      <c r="R26">
        <v>23.249205</v>
      </c>
      <c r="S26">
        <v>14.921849999999999</v>
      </c>
      <c r="T26">
        <v>0</v>
      </c>
      <c r="U26">
        <v>403.149879</v>
      </c>
      <c r="V26">
        <v>12.879097</v>
      </c>
      <c r="W26">
        <v>44.668393999999999</v>
      </c>
      <c r="X26">
        <v>141.768068</v>
      </c>
      <c r="Y26">
        <v>0</v>
      </c>
      <c r="Z26">
        <v>6.2775740000000004</v>
      </c>
      <c r="AA26">
        <v>40.575957000000002</v>
      </c>
      <c r="AB26">
        <v>12.576135000000001</v>
      </c>
      <c r="AC26">
        <v>9.3168570000000006</v>
      </c>
      <c r="AD26">
        <v>0</v>
      </c>
      <c r="AE26">
        <v>15.864191</v>
      </c>
      <c r="AF26">
        <v>8.0683889999999998</v>
      </c>
      <c r="AG26">
        <v>42.051890999999998</v>
      </c>
      <c r="AH26">
        <v>54.700614000000002</v>
      </c>
      <c r="AI26">
        <v>0</v>
      </c>
      <c r="AJ26">
        <v>0</v>
      </c>
      <c r="AK26">
        <v>51.798651</v>
      </c>
      <c r="AL26">
        <v>14.542546</v>
      </c>
      <c r="AM26">
        <v>15.656005</v>
      </c>
      <c r="AN26">
        <v>0.64457600000000004</v>
      </c>
      <c r="AO26">
        <v>0</v>
      </c>
      <c r="AP26">
        <v>0</v>
      </c>
      <c r="AQ26">
        <v>24.866541000000002</v>
      </c>
      <c r="AR26">
        <v>40.387189999999997</v>
      </c>
      <c r="AS26">
        <v>30.707609999999999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2182.3740360000002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408.1848</v>
      </c>
      <c r="L27">
        <v>347.943848</v>
      </c>
      <c r="M27">
        <v>88.568399999999997</v>
      </c>
      <c r="N27">
        <v>112.756238</v>
      </c>
      <c r="O27">
        <v>119.052897</v>
      </c>
      <c r="P27">
        <v>120.903086</v>
      </c>
      <c r="Q27">
        <v>8.2712299999999992</v>
      </c>
      <c r="R27">
        <v>29.125712</v>
      </c>
      <c r="S27">
        <v>18.515753</v>
      </c>
      <c r="T27">
        <v>0</v>
      </c>
      <c r="U27">
        <v>403.149879</v>
      </c>
      <c r="V27">
        <v>12.879097</v>
      </c>
      <c r="W27">
        <v>44.668393999999999</v>
      </c>
      <c r="X27">
        <v>141.768068</v>
      </c>
      <c r="Y27">
        <v>0</v>
      </c>
      <c r="Z27">
        <v>6.2775740000000004</v>
      </c>
      <c r="AA27">
        <v>40.575957000000002</v>
      </c>
      <c r="AB27">
        <v>25.357595</v>
      </c>
      <c r="AC27">
        <v>18.633713</v>
      </c>
      <c r="AD27">
        <v>7.6303599999999996</v>
      </c>
      <c r="AE27">
        <v>15.864191</v>
      </c>
      <c r="AF27">
        <v>16.136776999999999</v>
      </c>
      <c r="AG27">
        <v>42.051890999999998</v>
      </c>
      <c r="AH27">
        <v>72.934151999999997</v>
      </c>
      <c r="AI27">
        <v>0</v>
      </c>
      <c r="AJ27">
        <v>0</v>
      </c>
      <c r="AK27">
        <v>51.798651</v>
      </c>
      <c r="AL27">
        <v>14.542546</v>
      </c>
      <c r="AM27">
        <v>15.656005</v>
      </c>
      <c r="AN27">
        <v>0.64457600000000004</v>
      </c>
      <c r="AO27">
        <v>0</v>
      </c>
      <c r="AP27">
        <v>0</v>
      </c>
      <c r="AQ27">
        <v>37.299812000000003</v>
      </c>
      <c r="AR27">
        <v>34.010266000000001</v>
      </c>
      <c r="AS27">
        <v>30.707609999999999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2305.1631130000001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456.31979999999999</v>
      </c>
      <c r="L28">
        <v>347.943848</v>
      </c>
      <c r="M28">
        <v>88.568399999999997</v>
      </c>
      <c r="N28">
        <v>112.756238</v>
      </c>
      <c r="O28">
        <v>119.052897</v>
      </c>
      <c r="P28">
        <v>120.903086</v>
      </c>
      <c r="Q28">
        <v>8.2712299999999992</v>
      </c>
      <c r="R28">
        <v>30.582764999999998</v>
      </c>
      <c r="S28">
        <v>19.341124000000001</v>
      </c>
      <c r="T28">
        <v>0</v>
      </c>
      <c r="U28">
        <v>403.149879</v>
      </c>
      <c r="V28">
        <v>12.879097</v>
      </c>
      <c r="W28">
        <v>44.668393999999999</v>
      </c>
      <c r="X28">
        <v>141.768068</v>
      </c>
      <c r="Y28">
        <v>0</v>
      </c>
      <c r="Z28">
        <v>18.832722</v>
      </c>
      <c r="AA28">
        <v>40.575957000000002</v>
      </c>
      <c r="AB28">
        <v>38.036392999999997</v>
      </c>
      <c r="AC28">
        <v>27.978764999999999</v>
      </c>
      <c r="AD28">
        <v>7.6303599999999996</v>
      </c>
      <c r="AE28">
        <v>31.728382</v>
      </c>
      <c r="AF28">
        <v>23.730554999999999</v>
      </c>
      <c r="AG28">
        <v>42.051890999999998</v>
      </c>
      <c r="AH28">
        <v>100.284459</v>
      </c>
      <c r="AI28">
        <v>0</v>
      </c>
      <c r="AJ28">
        <v>0</v>
      </c>
      <c r="AK28">
        <v>51.798651</v>
      </c>
      <c r="AL28">
        <v>42.508980999999999</v>
      </c>
      <c r="AM28">
        <v>16.169316999999999</v>
      </c>
      <c r="AN28">
        <v>0.64457600000000004</v>
      </c>
      <c r="AO28">
        <v>0</v>
      </c>
      <c r="AP28">
        <v>0</v>
      </c>
      <c r="AQ28">
        <v>49.733082000000003</v>
      </c>
      <c r="AR28">
        <v>34.010266000000001</v>
      </c>
      <c r="AS28">
        <v>30.707609999999999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2481.8808280000007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504.45479999999998</v>
      </c>
      <c r="L29">
        <v>347.943848</v>
      </c>
      <c r="M29">
        <v>88.568399999999997</v>
      </c>
      <c r="N29">
        <v>112.756238</v>
      </c>
      <c r="O29">
        <v>119.052897</v>
      </c>
      <c r="P29">
        <v>120.903086</v>
      </c>
      <c r="Q29">
        <v>8.2712299999999992</v>
      </c>
      <c r="R29">
        <v>35.750154999999999</v>
      </c>
      <c r="S29">
        <v>19.341124000000001</v>
      </c>
      <c r="T29">
        <v>0</v>
      </c>
      <c r="U29">
        <v>403.149879</v>
      </c>
      <c r="V29">
        <v>13.718475</v>
      </c>
      <c r="W29">
        <v>44.668393999999999</v>
      </c>
      <c r="X29">
        <v>141.768068</v>
      </c>
      <c r="Y29">
        <v>0</v>
      </c>
      <c r="Z29">
        <v>18.832722</v>
      </c>
      <c r="AA29">
        <v>40.575957000000002</v>
      </c>
      <c r="AB29">
        <v>38.036392999999997</v>
      </c>
      <c r="AC29">
        <v>27.978764999999999</v>
      </c>
      <c r="AD29">
        <v>17.590523999999998</v>
      </c>
      <c r="AE29">
        <v>31.728382</v>
      </c>
      <c r="AF29">
        <v>23.730554999999999</v>
      </c>
      <c r="AG29">
        <v>42.051890999999998</v>
      </c>
      <c r="AH29">
        <v>112.592097</v>
      </c>
      <c r="AI29">
        <v>0</v>
      </c>
      <c r="AJ29">
        <v>0</v>
      </c>
      <c r="AK29">
        <v>51.798651</v>
      </c>
      <c r="AL29">
        <v>49.220925999999999</v>
      </c>
      <c r="AM29">
        <v>16.169316999999999</v>
      </c>
      <c r="AN29">
        <v>0.64457600000000004</v>
      </c>
      <c r="AO29">
        <v>0</v>
      </c>
      <c r="AP29">
        <v>6.1660940000000002</v>
      </c>
      <c r="AQ29">
        <v>49.733082000000003</v>
      </c>
      <c r="AR29">
        <v>34.010266000000001</v>
      </c>
      <c r="AS29">
        <v>30.707609999999999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2571.1684370000007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552.58979999999997</v>
      </c>
      <c r="L30">
        <v>398.00424800000002</v>
      </c>
      <c r="M30">
        <v>88.568399999999997</v>
      </c>
      <c r="N30">
        <v>112.756238</v>
      </c>
      <c r="O30">
        <v>119.052897</v>
      </c>
      <c r="P30">
        <v>120.903086</v>
      </c>
      <c r="Q30">
        <v>8.2712299999999992</v>
      </c>
      <c r="R30">
        <v>30.582764999999998</v>
      </c>
      <c r="S30">
        <v>19.341124000000001</v>
      </c>
      <c r="T30">
        <v>0</v>
      </c>
      <c r="U30">
        <v>403.149879</v>
      </c>
      <c r="V30">
        <v>13.718475</v>
      </c>
      <c r="W30">
        <v>44.668393999999999</v>
      </c>
      <c r="X30">
        <v>141.768068</v>
      </c>
      <c r="Y30">
        <v>0</v>
      </c>
      <c r="Z30">
        <v>18.832722</v>
      </c>
      <c r="AA30">
        <v>40.575957000000002</v>
      </c>
      <c r="AB30">
        <v>38.036392999999997</v>
      </c>
      <c r="AC30">
        <v>27.978764999999999</v>
      </c>
      <c r="AD30">
        <v>26.385786</v>
      </c>
      <c r="AE30">
        <v>31.728382</v>
      </c>
      <c r="AF30">
        <v>23.730554999999999</v>
      </c>
      <c r="AG30">
        <v>42.051890999999998</v>
      </c>
      <c r="AH30">
        <v>112.592097</v>
      </c>
      <c r="AI30">
        <v>0</v>
      </c>
      <c r="AJ30">
        <v>0</v>
      </c>
      <c r="AK30">
        <v>51.798651</v>
      </c>
      <c r="AL30">
        <v>49.220925999999999</v>
      </c>
      <c r="AM30">
        <v>16.169316999999999</v>
      </c>
      <c r="AN30">
        <v>0.64457600000000004</v>
      </c>
      <c r="AO30">
        <v>0</v>
      </c>
      <c r="AP30">
        <v>5.9194500000000003</v>
      </c>
      <c r="AQ30">
        <v>49.733082000000003</v>
      </c>
      <c r="AR30">
        <v>34.010266000000001</v>
      </c>
      <c r="AS30">
        <v>30.707609999999999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2672.7450649999996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578.48594900000001</v>
      </c>
      <c r="L31">
        <v>465.39324800000003</v>
      </c>
      <c r="M31">
        <v>88.568399999999997</v>
      </c>
      <c r="N31">
        <v>112.756238</v>
      </c>
      <c r="O31">
        <v>119.052897</v>
      </c>
      <c r="P31">
        <v>120.903086</v>
      </c>
      <c r="Q31">
        <v>8.2712299999999992</v>
      </c>
      <c r="R31">
        <v>40.808948999999998</v>
      </c>
      <c r="S31">
        <v>19.341124000000001</v>
      </c>
      <c r="T31">
        <v>0</v>
      </c>
      <c r="U31">
        <v>403.149879</v>
      </c>
      <c r="V31">
        <v>13.718475</v>
      </c>
      <c r="W31">
        <v>44.668393999999999</v>
      </c>
      <c r="X31">
        <v>141.768068</v>
      </c>
      <c r="Y31">
        <v>0</v>
      </c>
      <c r="Z31">
        <v>18.832722</v>
      </c>
      <c r="AA31">
        <v>40.575957000000002</v>
      </c>
      <c r="AB31">
        <v>38.036392999999997</v>
      </c>
      <c r="AC31">
        <v>27.978764999999999</v>
      </c>
      <c r="AD31">
        <v>26.385786</v>
      </c>
      <c r="AE31">
        <v>31.728382</v>
      </c>
      <c r="AF31">
        <v>23.730554999999999</v>
      </c>
      <c r="AG31">
        <v>42.051890999999998</v>
      </c>
      <c r="AH31">
        <v>112.592097</v>
      </c>
      <c r="AI31">
        <v>0</v>
      </c>
      <c r="AJ31">
        <v>0</v>
      </c>
      <c r="AK31">
        <v>51.798651</v>
      </c>
      <c r="AL31">
        <v>49.220925999999999</v>
      </c>
      <c r="AM31">
        <v>16.169316999999999</v>
      </c>
      <c r="AN31">
        <v>0.64457600000000004</v>
      </c>
      <c r="AO31">
        <v>0</v>
      </c>
      <c r="AP31">
        <v>5.9194500000000003</v>
      </c>
      <c r="AQ31">
        <v>49.733082000000003</v>
      </c>
      <c r="AR31">
        <v>34.010266000000001</v>
      </c>
      <c r="AS31">
        <v>31.339582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2776.8883700000001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578.48594900000001</v>
      </c>
      <c r="L32">
        <v>532.78224799999998</v>
      </c>
      <c r="M32">
        <v>88.568399999999997</v>
      </c>
      <c r="N32">
        <v>112.756238</v>
      </c>
      <c r="O32">
        <v>119.052897</v>
      </c>
      <c r="P32">
        <v>120.903086</v>
      </c>
      <c r="Q32">
        <v>8.2712299999999992</v>
      </c>
      <c r="R32">
        <v>35.172052000000001</v>
      </c>
      <c r="S32">
        <v>19.341124000000001</v>
      </c>
      <c r="T32">
        <v>0</v>
      </c>
      <c r="U32">
        <v>403.149879</v>
      </c>
      <c r="V32">
        <v>13.718475</v>
      </c>
      <c r="W32">
        <v>44.668393999999999</v>
      </c>
      <c r="X32">
        <v>141.768068</v>
      </c>
      <c r="Y32">
        <v>0</v>
      </c>
      <c r="Z32">
        <v>18.832722</v>
      </c>
      <c r="AA32">
        <v>40.575957000000002</v>
      </c>
      <c r="AB32">
        <v>38.036392999999997</v>
      </c>
      <c r="AC32">
        <v>27.978764999999999</v>
      </c>
      <c r="AD32">
        <v>26.385786</v>
      </c>
      <c r="AE32">
        <v>31.728382</v>
      </c>
      <c r="AF32">
        <v>23.730554999999999</v>
      </c>
      <c r="AG32">
        <v>42.051890999999998</v>
      </c>
      <c r="AH32">
        <v>112.592097</v>
      </c>
      <c r="AI32">
        <v>0</v>
      </c>
      <c r="AJ32">
        <v>0</v>
      </c>
      <c r="AK32">
        <v>51.798651</v>
      </c>
      <c r="AL32">
        <v>49.220925999999999</v>
      </c>
      <c r="AM32">
        <v>16.169316999999999</v>
      </c>
      <c r="AN32">
        <v>0.64457600000000004</v>
      </c>
      <c r="AO32">
        <v>0</v>
      </c>
      <c r="AP32">
        <v>5.9194500000000003</v>
      </c>
      <c r="AQ32">
        <v>49.733082000000003</v>
      </c>
      <c r="AR32">
        <v>40.387189999999997</v>
      </c>
      <c r="AS32">
        <v>31.339582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2845.0173969999996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578.48594900000001</v>
      </c>
      <c r="L33">
        <v>598.72238400000003</v>
      </c>
      <c r="M33">
        <v>88.568399999999997</v>
      </c>
      <c r="N33">
        <v>112.756238</v>
      </c>
      <c r="O33">
        <v>119.052897</v>
      </c>
      <c r="P33">
        <v>120.903086</v>
      </c>
      <c r="Q33">
        <v>10.503057</v>
      </c>
      <c r="R33">
        <v>40.808948999999998</v>
      </c>
      <c r="S33">
        <v>25.405749</v>
      </c>
      <c r="T33">
        <v>0</v>
      </c>
      <c r="U33">
        <v>403.149879</v>
      </c>
      <c r="V33">
        <v>13.718475</v>
      </c>
      <c r="W33">
        <v>44.668393999999999</v>
      </c>
      <c r="X33">
        <v>141.768068</v>
      </c>
      <c r="Y33">
        <v>0</v>
      </c>
      <c r="Z33">
        <v>18.832722</v>
      </c>
      <c r="AA33">
        <v>40.575957000000002</v>
      </c>
      <c r="AB33">
        <v>38.036392999999997</v>
      </c>
      <c r="AC33">
        <v>27.978764999999999</v>
      </c>
      <c r="AD33">
        <v>26.385786</v>
      </c>
      <c r="AE33">
        <v>31.728382</v>
      </c>
      <c r="AF33">
        <v>23.730554999999999</v>
      </c>
      <c r="AG33">
        <v>42.051890999999998</v>
      </c>
      <c r="AH33">
        <v>100.284459</v>
      </c>
      <c r="AI33">
        <v>0</v>
      </c>
      <c r="AJ33">
        <v>0</v>
      </c>
      <c r="AK33">
        <v>51.798651</v>
      </c>
      <c r="AL33">
        <v>42.508980999999999</v>
      </c>
      <c r="AM33">
        <v>16.169316999999999</v>
      </c>
      <c r="AN33">
        <v>0.64457600000000004</v>
      </c>
      <c r="AO33">
        <v>0</v>
      </c>
      <c r="AP33">
        <v>5.9194500000000003</v>
      </c>
      <c r="AQ33">
        <v>49.733082000000003</v>
      </c>
      <c r="AR33">
        <v>40.387189999999997</v>
      </c>
      <c r="AS33">
        <v>31.339582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2905.8712989999995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578.48594900000001</v>
      </c>
      <c r="L34">
        <v>598.72238400000003</v>
      </c>
      <c r="M34">
        <v>88.568399999999997</v>
      </c>
      <c r="N34">
        <v>112.756238</v>
      </c>
      <c r="O34">
        <v>119.052897</v>
      </c>
      <c r="P34">
        <v>120.903086</v>
      </c>
      <c r="Q34">
        <v>10.503057</v>
      </c>
      <c r="R34">
        <v>40.808948999999998</v>
      </c>
      <c r="S34">
        <v>25.405749</v>
      </c>
      <c r="T34">
        <v>0</v>
      </c>
      <c r="U34">
        <v>403.149879</v>
      </c>
      <c r="V34">
        <v>13.718475</v>
      </c>
      <c r="W34">
        <v>44.668393999999999</v>
      </c>
      <c r="X34">
        <v>141.768068</v>
      </c>
      <c r="Y34">
        <v>0</v>
      </c>
      <c r="Z34">
        <v>6.2775740000000004</v>
      </c>
      <c r="AA34">
        <v>40.575957000000002</v>
      </c>
      <c r="AB34">
        <v>25.357595</v>
      </c>
      <c r="AC34">
        <v>18.633713</v>
      </c>
      <c r="AD34">
        <v>17.590523999999998</v>
      </c>
      <c r="AE34">
        <v>15.864191</v>
      </c>
      <c r="AF34">
        <v>16.136776999999999</v>
      </c>
      <c r="AG34">
        <v>42.051890999999998</v>
      </c>
      <c r="AH34">
        <v>73.298822999999999</v>
      </c>
      <c r="AI34">
        <v>0</v>
      </c>
      <c r="AJ34">
        <v>0</v>
      </c>
      <c r="AK34">
        <v>51.798651</v>
      </c>
      <c r="AL34">
        <v>24.610462999999999</v>
      </c>
      <c r="AM34">
        <v>15.656005</v>
      </c>
      <c r="AN34">
        <v>0.64457600000000004</v>
      </c>
      <c r="AO34">
        <v>0</v>
      </c>
      <c r="AP34">
        <v>0</v>
      </c>
      <c r="AQ34">
        <v>37.299812000000003</v>
      </c>
      <c r="AR34">
        <v>34.010266000000001</v>
      </c>
      <c r="AS34">
        <v>31.339582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2768.9119600000008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578.48594900000001</v>
      </c>
      <c r="L35">
        <v>572.81522099999995</v>
      </c>
      <c r="M35">
        <v>88.568399999999997</v>
      </c>
      <c r="N35">
        <v>112.756238</v>
      </c>
      <c r="O35">
        <v>119.052897</v>
      </c>
      <c r="P35">
        <v>120.903086</v>
      </c>
      <c r="Q35">
        <v>8.2712299999999992</v>
      </c>
      <c r="R35">
        <v>35.172052000000001</v>
      </c>
      <c r="S35">
        <v>19.341124000000001</v>
      </c>
      <c r="T35">
        <v>0</v>
      </c>
      <c r="U35">
        <v>403.149879</v>
      </c>
      <c r="V35">
        <v>12.879097</v>
      </c>
      <c r="W35">
        <v>38.473824</v>
      </c>
      <c r="X35">
        <v>141.768068</v>
      </c>
      <c r="Y35">
        <v>0</v>
      </c>
      <c r="Z35">
        <v>6.2775740000000004</v>
      </c>
      <c r="AA35">
        <v>27.050637999999999</v>
      </c>
      <c r="AB35">
        <v>25.357595</v>
      </c>
      <c r="AC35">
        <v>9.3168570000000006</v>
      </c>
      <c r="AD35">
        <v>7.6303599999999996</v>
      </c>
      <c r="AE35">
        <v>15.864191</v>
      </c>
      <c r="AF35">
        <v>8.0683889999999998</v>
      </c>
      <c r="AG35">
        <v>42.051890999999998</v>
      </c>
      <c r="AH35">
        <v>72.934151999999997</v>
      </c>
      <c r="AI35">
        <v>0</v>
      </c>
      <c r="AJ35">
        <v>0</v>
      </c>
      <c r="AK35">
        <v>51.798651</v>
      </c>
      <c r="AL35">
        <v>24.610462999999999</v>
      </c>
      <c r="AM35">
        <v>15.656005</v>
      </c>
      <c r="AN35">
        <v>0.64457600000000004</v>
      </c>
      <c r="AO35">
        <v>0</v>
      </c>
      <c r="AP35">
        <v>0</v>
      </c>
      <c r="AQ35">
        <v>37.299812000000003</v>
      </c>
      <c r="AR35">
        <v>34.010266000000001</v>
      </c>
      <c r="AS35">
        <v>31.339582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2680.8021020000001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578.48594900000001</v>
      </c>
      <c r="L36">
        <v>494.34051099999999</v>
      </c>
      <c r="M36">
        <v>88.568399999999997</v>
      </c>
      <c r="N36">
        <v>112.756238</v>
      </c>
      <c r="O36">
        <v>119.052897</v>
      </c>
      <c r="P36">
        <v>120.903086</v>
      </c>
      <c r="Q36">
        <v>8.2712299999999992</v>
      </c>
      <c r="R36">
        <v>40.808948999999998</v>
      </c>
      <c r="S36">
        <v>19.341124000000001</v>
      </c>
      <c r="T36">
        <v>0</v>
      </c>
      <c r="U36">
        <v>403.149879</v>
      </c>
      <c r="V36">
        <v>13.718475</v>
      </c>
      <c r="W36">
        <v>44.278464999999997</v>
      </c>
      <c r="X36">
        <v>141.768068</v>
      </c>
      <c r="Y36">
        <v>0</v>
      </c>
      <c r="Z36">
        <v>6.2775740000000004</v>
      </c>
      <c r="AA36">
        <v>27.050637999999999</v>
      </c>
      <c r="AB36">
        <v>12.678798</v>
      </c>
      <c r="AC36">
        <v>0</v>
      </c>
      <c r="AD36">
        <v>0</v>
      </c>
      <c r="AE36">
        <v>15.864191</v>
      </c>
      <c r="AF36">
        <v>8.0683889999999998</v>
      </c>
      <c r="AG36">
        <v>42.051890999999998</v>
      </c>
      <c r="AH36">
        <v>54.700614000000002</v>
      </c>
      <c r="AI36">
        <v>0</v>
      </c>
      <c r="AJ36">
        <v>0</v>
      </c>
      <c r="AK36">
        <v>51.798651</v>
      </c>
      <c r="AL36">
        <v>24.610462999999999</v>
      </c>
      <c r="AM36">
        <v>15.656005</v>
      </c>
      <c r="AN36">
        <v>0.64457600000000004</v>
      </c>
      <c r="AO36">
        <v>0</v>
      </c>
      <c r="AP36">
        <v>0</v>
      </c>
      <c r="AQ36">
        <v>24.866541000000002</v>
      </c>
      <c r="AR36">
        <v>34.010266000000001</v>
      </c>
      <c r="AS36">
        <v>31.339582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2554.3154850000005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578.48594900000001</v>
      </c>
      <c r="L37">
        <v>417.25824799999998</v>
      </c>
      <c r="M37">
        <v>88.568399999999997</v>
      </c>
      <c r="N37">
        <v>112.756238</v>
      </c>
      <c r="O37">
        <v>119.052897</v>
      </c>
      <c r="P37">
        <v>120.903086</v>
      </c>
      <c r="Q37">
        <v>9.7607189999999999</v>
      </c>
      <c r="R37">
        <v>40.808948999999998</v>
      </c>
      <c r="S37">
        <v>22.803474999999999</v>
      </c>
      <c r="T37">
        <v>0</v>
      </c>
      <c r="U37">
        <v>403.149879</v>
      </c>
      <c r="V37">
        <v>13.718475</v>
      </c>
      <c r="W37">
        <v>44.668393999999999</v>
      </c>
      <c r="X37">
        <v>141.768068</v>
      </c>
      <c r="Y37">
        <v>0</v>
      </c>
      <c r="Z37">
        <v>6.2775740000000004</v>
      </c>
      <c r="AA37">
        <v>27.050637999999999</v>
      </c>
      <c r="AB37">
        <v>12.678798</v>
      </c>
      <c r="AC37">
        <v>0</v>
      </c>
      <c r="AD37">
        <v>0</v>
      </c>
      <c r="AE37">
        <v>15.864191</v>
      </c>
      <c r="AF37">
        <v>8.0683889999999998</v>
      </c>
      <c r="AG37">
        <v>42.051890999999998</v>
      </c>
      <c r="AH37">
        <v>18.233537999999999</v>
      </c>
      <c r="AI37">
        <v>0</v>
      </c>
      <c r="AJ37">
        <v>0</v>
      </c>
      <c r="AK37">
        <v>51.798651</v>
      </c>
      <c r="AL37">
        <v>24.610462999999999</v>
      </c>
      <c r="AM37">
        <v>15.656005</v>
      </c>
      <c r="AN37">
        <v>0.64457600000000004</v>
      </c>
      <c r="AO37">
        <v>0</v>
      </c>
      <c r="AP37">
        <v>0</v>
      </c>
      <c r="AQ37">
        <v>24.866541000000002</v>
      </c>
      <c r="AR37">
        <v>34.010266000000001</v>
      </c>
      <c r="AS37">
        <v>31.339582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2446.107915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578.48594900000001</v>
      </c>
      <c r="L38">
        <v>398.00424800000002</v>
      </c>
      <c r="M38">
        <v>88.568399999999997</v>
      </c>
      <c r="N38">
        <v>112.756238</v>
      </c>
      <c r="O38">
        <v>119.052897</v>
      </c>
      <c r="P38">
        <v>120.903086</v>
      </c>
      <c r="Q38">
        <v>9.7607189999999999</v>
      </c>
      <c r="R38">
        <v>36.219662</v>
      </c>
      <c r="S38">
        <v>22.803474999999999</v>
      </c>
      <c r="T38">
        <v>0</v>
      </c>
      <c r="U38">
        <v>403.149879</v>
      </c>
      <c r="V38">
        <v>13.718475</v>
      </c>
      <c r="W38">
        <v>44.668393999999999</v>
      </c>
      <c r="X38">
        <v>141.768068</v>
      </c>
      <c r="Y38">
        <v>0</v>
      </c>
      <c r="Z38">
        <v>6.2775740000000004</v>
      </c>
      <c r="AA38">
        <v>13.525319</v>
      </c>
      <c r="AB38">
        <v>12.678798</v>
      </c>
      <c r="AC38">
        <v>0</v>
      </c>
      <c r="AD38">
        <v>0</v>
      </c>
      <c r="AE38">
        <v>15.864191</v>
      </c>
      <c r="AF38">
        <v>8.0683889999999998</v>
      </c>
      <c r="AG38">
        <v>42.051890999999998</v>
      </c>
      <c r="AH38">
        <v>18.233537999999999</v>
      </c>
      <c r="AI38">
        <v>0</v>
      </c>
      <c r="AJ38">
        <v>0</v>
      </c>
      <c r="AK38">
        <v>51.798651</v>
      </c>
      <c r="AL38">
        <v>24.610462999999999</v>
      </c>
      <c r="AM38">
        <v>15.656005</v>
      </c>
      <c r="AN38">
        <v>0.64457600000000004</v>
      </c>
      <c r="AO38">
        <v>0</v>
      </c>
      <c r="AP38">
        <v>0</v>
      </c>
      <c r="AQ38">
        <v>24.866541000000002</v>
      </c>
      <c r="AR38">
        <v>34.010266000000001</v>
      </c>
      <c r="AS38">
        <v>31.339582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2408.739309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578.48594900000001</v>
      </c>
      <c r="L39">
        <v>446.13924800000001</v>
      </c>
      <c r="M39">
        <v>88.568399999999997</v>
      </c>
      <c r="N39">
        <v>112.756238</v>
      </c>
      <c r="O39">
        <v>119.052897</v>
      </c>
      <c r="P39">
        <v>120.903086</v>
      </c>
      <c r="Q39">
        <v>9.7607189999999999</v>
      </c>
      <c r="R39">
        <v>36.219662</v>
      </c>
      <c r="S39">
        <v>22.803474999999999</v>
      </c>
      <c r="T39">
        <v>0</v>
      </c>
      <c r="U39">
        <v>403.149879</v>
      </c>
      <c r="V39">
        <v>13.718475</v>
      </c>
      <c r="W39">
        <v>44.668393999999999</v>
      </c>
      <c r="X39">
        <v>141.768068</v>
      </c>
      <c r="Y39">
        <v>0</v>
      </c>
      <c r="Z39">
        <v>6.2775740000000004</v>
      </c>
      <c r="AA39">
        <v>13.525319</v>
      </c>
      <c r="AB39">
        <v>12.678798</v>
      </c>
      <c r="AC39">
        <v>0</v>
      </c>
      <c r="AD39">
        <v>0</v>
      </c>
      <c r="AE39">
        <v>15.864191</v>
      </c>
      <c r="AF39">
        <v>8.0683889999999998</v>
      </c>
      <c r="AG39">
        <v>42.051890999999998</v>
      </c>
      <c r="AH39">
        <v>18.233537999999999</v>
      </c>
      <c r="AI39">
        <v>0</v>
      </c>
      <c r="AJ39">
        <v>0</v>
      </c>
      <c r="AK39">
        <v>51.798651</v>
      </c>
      <c r="AL39">
        <v>24.610462999999999</v>
      </c>
      <c r="AM39">
        <v>15.656005</v>
      </c>
      <c r="AN39">
        <v>0.64457600000000004</v>
      </c>
      <c r="AO39">
        <v>0</v>
      </c>
      <c r="AP39">
        <v>6.1660940000000002</v>
      </c>
      <c r="AQ39">
        <v>12.43327</v>
      </c>
      <c r="AR39">
        <v>40.387189999999997</v>
      </c>
      <c r="AS39">
        <v>31.339582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2456.9840560000002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578.48594900000001</v>
      </c>
      <c r="L40">
        <v>484.64724799999999</v>
      </c>
      <c r="M40">
        <v>88.568399999999997</v>
      </c>
      <c r="N40">
        <v>112.756238</v>
      </c>
      <c r="O40">
        <v>119.052897</v>
      </c>
      <c r="P40">
        <v>120.903086</v>
      </c>
      <c r="Q40">
        <v>9.7607189999999999</v>
      </c>
      <c r="R40">
        <v>36.219662</v>
      </c>
      <c r="S40">
        <v>22.803474999999999</v>
      </c>
      <c r="T40">
        <v>0</v>
      </c>
      <c r="U40">
        <v>403.149879</v>
      </c>
      <c r="V40">
        <v>13.718475</v>
      </c>
      <c r="W40">
        <v>44.668393999999999</v>
      </c>
      <c r="X40">
        <v>141.768068</v>
      </c>
      <c r="Y40">
        <v>0</v>
      </c>
      <c r="Z40">
        <v>6.2775740000000004</v>
      </c>
      <c r="AA40">
        <v>13.525319</v>
      </c>
      <c r="AB40">
        <v>12.678798</v>
      </c>
      <c r="AC40">
        <v>0</v>
      </c>
      <c r="AD40">
        <v>0</v>
      </c>
      <c r="AE40">
        <v>15.864191</v>
      </c>
      <c r="AF40">
        <v>8.0683889999999998</v>
      </c>
      <c r="AG40">
        <v>42.051890999999998</v>
      </c>
      <c r="AH40">
        <v>0</v>
      </c>
      <c r="AI40">
        <v>0</v>
      </c>
      <c r="AJ40">
        <v>0</v>
      </c>
      <c r="AK40">
        <v>51.798651</v>
      </c>
      <c r="AL40">
        <v>24.610462999999999</v>
      </c>
      <c r="AM40">
        <v>15.656005</v>
      </c>
      <c r="AN40">
        <v>0.64457600000000004</v>
      </c>
      <c r="AO40">
        <v>0</v>
      </c>
      <c r="AP40">
        <v>6.1660940000000002</v>
      </c>
      <c r="AQ40">
        <v>12.43327</v>
      </c>
      <c r="AR40">
        <v>40.387189999999997</v>
      </c>
      <c r="AS40">
        <v>31.339582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2477.2585180000005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578.48594900000001</v>
      </c>
      <c r="L41">
        <v>503.90124800000001</v>
      </c>
      <c r="M41">
        <v>88.568399999999997</v>
      </c>
      <c r="N41">
        <v>112.756238</v>
      </c>
      <c r="O41">
        <v>119.052897</v>
      </c>
      <c r="P41">
        <v>120.903086</v>
      </c>
      <c r="Q41">
        <v>9.7607189999999999</v>
      </c>
      <c r="R41">
        <v>36.219662</v>
      </c>
      <c r="S41">
        <v>22.803474999999999</v>
      </c>
      <c r="T41">
        <v>0</v>
      </c>
      <c r="U41">
        <v>403.149879</v>
      </c>
      <c r="V41">
        <v>13.718475</v>
      </c>
      <c r="W41">
        <v>44.668393999999999</v>
      </c>
      <c r="X41">
        <v>141.768068</v>
      </c>
      <c r="Y41">
        <v>0</v>
      </c>
      <c r="Z41">
        <v>6.2775740000000004</v>
      </c>
      <c r="AA41">
        <v>13.525319</v>
      </c>
      <c r="AB41">
        <v>0</v>
      </c>
      <c r="AC41">
        <v>0</v>
      </c>
      <c r="AD41">
        <v>0</v>
      </c>
      <c r="AE41">
        <v>15.864191</v>
      </c>
      <c r="AF41">
        <v>8.0683889999999998</v>
      </c>
      <c r="AG41">
        <v>42.051890999999998</v>
      </c>
      <c r="AH41">
        <v>0</v>
      </c>
      <c r="AI41">
        <v>0</v>
      </c>
      <c r="AJ41">
        <v>0</v>
      </c>
      <c r="AK41">
        <v>51.798651</v>
      </c>
      <c r="AL41">
        <v>24.610462999999999</v>
      </c>
      <c r="AM41">
        <v>15.656005</v>
      </c>
      <c r="AN41">
        <v>0.64457600000000004</v>
      </c>
      <c r="AO41">
        <v>0</v>
      </c>
      <c r="AP41">
        <v>6.1660940000000002</v>
      </c>
      <c r="AQ41">
        <v>12.43327</v>
      </c>
      <c r="AR41">
        <v>34.010266000000001</v>
      </c>
      <c r="AS41">
        <v>31.339582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2477.4567959999999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578.48594900000001</v>
      </c>
      <c r="L42">
        <v>523.15524800000003</v>
      </c>
      <c r="M42">
        <v>88.568399999999997</v>
      </c>
      <c r="N42">
        <v>112.756238</v>
      </c>
      <c r="O42">
        <v>119.052897</v>
      </c>
      <c r="P42">
        <v>120.903086</v>
      </c>
      <c r="Q42">
        <v>9.7607189999999999</v>
      </c>
      <c r="R42">
        <v>36.219662</v>
      </c>
      <c r="S42">
        <v>22.803474999999999</v>
      </c>
      <c r="T42">
        <v>0</v>
      </c>
      <c r="U42">
        <v>403.149879</v>
      </c>
      <c r="V42">
        <v>13.718475</v>
      </c>
      <c r="W42">
        <v>44.668393999999999</v>
      </c>
      <c r="X42">
        <v>141.768068</v>
      </c>
      <c r="Y42">
        <v>0</v>
      </c>
      <c r="Z42">
        <v>6.2775740000000004</v>
      </c>
      <c r="AA42">
        <v>13.525319</v>
      </c>
      <c r="AB42">
        <v>0</v>
      </c>
      <c r="AC42">
        <v>0</v>
      </c>
      <c r="AD42">
        <v>0</v>
      </c>
      <c r="AE42">
        <v>15.864191</v>
      </c>
      <c r="AF42">
        <v>8.0683889999999998</v>
      </c>
      <c r="AG42">
        <v>42.051890999999998</v>
      </c>
      <c r="AH42">
        <v>0</v>
      </c>
      <c r="AI42">
        <v>0</v>
      </c>
      <c r="AJ42">
        <v>0</v>
      </c>
      <c r="AK42">
        <v>51.798651</v>
      </c>
      <c r="AL42">
        <v>24.610462999999999</v>
      </c>
      <c r="AM42">
        <v>15.656005</v>
      </c>
      <c r="AN42">
        <v>0.64457600000000004</v>
      </c>
      <c r="AO42">
        <v>0</v>
      </c>
      <c r="AP42">
        <v>0</v>
      </c>
      <c r="AQ42">
        <v>12.43327</v>
      </c>
      <c r="AR42">
        <v>34.010266000000001</v>
      </c>
      <c r="AS42">
        <v>31.339582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2490.5447019999997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552.58979999999997</v>
      </c>
      <c r="L43">
        <v>542.40924800000005</v>
      </c>
      <c r="M43">
        <v>88.568399999999997</v>
      </c>
      <c r="N43">
        <v>112.756238</v>
      </c>
      <c r="O43">
        <v>119.052897</v>
      </c>
      <c r="P43">
        <v>120.903086</v>
      </c>
      <c r="Q43">
        <v>9.7607189999999999</v>
      </c>
      <c r="R43">
        <v>36.219662</v>
      </c>
      <c r="S43">
        <v>22.803474999999999</v>
      </c>
      <c r="T43">
        <v>0</v>
      </c>
      <c r="U43">
        <v>403.149879</v>
      </c>
      <c r="V43">
        <v>13.718475</v>
      </c>
      <c r="W43">
        <v>44.668393999999999</v>
      </c>
      <c r="X43">
        <v>141.768068</v>
      </c>
      <c r="Y43">
        <v>0</v>
      </c>
      <c r="Z43">
        <v>6.2775740000000004</v>
      </c>
      <c r="AA43">
        <v>13.525319</v>
      </c>
      <c r="AB43">
        <v>0</v>
      </c>
      <c r="AC43">
        <v>0</v>
      </c>
      <c r="AD43">
        <v>0</v>
      </c>
      <c r="AE43">
        <v>0</v>
      </c>
      <c r="AF43">
        <v>8.0683889999999998</v>
      </c>
      <c r="AG43">
        <v>42.051890999999998</v>
      </c>
      <c r="AH43">
        <v>0</v>
      </c>
      <c r="AI43">
        <v>0</v>
      </c>
      <c r="AJ43">
        <v>0</v>
      </c>
      <c r="AK43">
        <v>51.798651</v>
      </c>
      <c r="AL43">
        <v>24.610462999999999</v>
      </c>
      <c r="AM43">
        <v>15.656005</v>
      </c>
      <c r="AN43">
        <v>0.64457600000000004</v>
      </c>
      <c r="AO43">
        <v>0</v>
      </c>
      <c r="AP43">
        <v>0</v>
      </c>
      <c r="AQ43">
        <v>0</v>
      </c>
      <c r="AR43">
        <v>34.010266000000001</v>
      </c>
      <c r="AS43">
        <v>30.707609999999999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2454.9731200000001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504.45479999999998</v>
      </c>
      <c r="L44">
        <v>542.40924800000005</v>
      </c>
      <c r="M44">
        <v>88.568399999999997</v>
      </c>
      <c r="N44">
        <v>112.756238</v>
      </c>
      <c r="O44">
        <v>119.052897</v>
      </c>
      <c r="P44">
        <v>120.903086</v>
      </c>
      <c r="Q44">
        <v>9.7607189999999999</v>
      </c>
      <c r="R44">
        <v>36.219662</v>
      </c>
      <c r="S44">
        <v>22.803474999999999</v>
      </c>
      <c r="T44">
        <v>0</v>
      </c>
      <c r="U44">
        <v>403.149879</v>
      </c>
      <c r="V44">
        <v>13.718475</v>
      </c>
      <c r="W44">
        <v>44.668393999999999</v>
      </c>
      <c r="X44">
        <v>141.768068</v>
      </c>
      <c r="Y44">
        <v>0</v>
      </c>
      <c r="Z44">
        <v>6.2775740000000004</v>
      </c>
      <c r="AA44">
        <v>13.525319</v>
      </c>
      <c r="AB44">
        <v>0</v>
      </c>
      <c r="AC44">
        <v>0</v>
      </c>
      <c r="AD44">
        <v>0</v>
      </c>
      <c r="AE44">
        <v>0</v>
      </c>
      <c r="AF44">
        <v>8.0683889999999998</v>
      </c>
      <c r="AG44">
        <v>42.051890999999998</v>
      </c>
      <c r="AH44">
        <v>0</v>
      </c>
      <c r="AI44">
        <v>0</v>
      </c>
      <c r="AJ44">
        <v>0</v>
      </c>
      <c r="AK44">
        <v>51.798651</v>
      </c>
      <c r="AL44">
        <v>24.610462999999999</v>
      </c>
      <c r="AM44">
        <v>15.656005</v>
      </c>
      <c r="AN44">
        <v>0.64457600000000004</v>
      </c>
      <c r="AO44">
        <v>0</v>
      </c>
      <c r="AP44">
        <v>0</v>
      </c>
      <c r="AQ44">
        <v>0</v>
      </c>
      <c r="AR44">
        <v>34.010266000000001</v>
      </c>
      <c r="AS44">
        <v>30.707609999999999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2406.8381199999999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456.31979999999999</v>
      </c>
      <c r="L45">
        <v>542.40924800000005</v>
      </c>
      <c r="M45">
        <v>88.568399999999997</v>
      </c>
      <c r="N45">
        <v>113.71893799999999</v>
      </c>
      <c r="O45">
        <v>119.052897</v>
      </c>
      <c r="P45">
        <v>120.903086</v>
      </c>
      <c r="Q45">
        <v>9.7607189999999999</v>
      </c>
      <c r="R45">
        <v>36.219662</v>
      </c>
      <c r="S45">
        <v>22.803474999999999</v>
      </c>
      <c r="T45">
        <v>0</v>
      </c>
      <c r="U45">
        <v>403.149879</v>
      </c>
      <c r="V45">
        <v>13.718475</v>
      </c>
      <c r="W45">
        <v>44.668393999999999</v>
      </c>
      <c r="X45">
        <v>141.768068</v>
      </c>
      <c r="Y45">
        <v>0</v>
      </c>
      <c r="Z45">
        <v>6.2775740000000004</v>
      </c>
      <c r="AA45">
        <v>13.525319</v>
      </c>
      <c r="AB45">
        <v>0</v>
      </c>
      <c r="AC45">
        <v>0</v>
      </c>
      <c r="AD45">
        <v>0</v>
      </c>
      <c r="AE45">
        <v>0</v>
      </c>
      <c r="AF45">
        <v>8.0683889999999998</v>
      </c>
      <c r="AG45">
        <v>42.051890999999998</v>
      </c>
      <c r="AH45">
        <v>0</v>
      </c>
      <c r="AI45">
        <v>0</v>
      </c>
      <c r="AJ45">
        <v>0</v>
      </c>
      <c r="AK45">
        <v>51.798651</v>
      </c>
      <c r="AL45">
        <v>24.610462999999999</v>
      </c>
      <c r="AM45">
        <v>15.656005</v>
      </c>
      <c r="AN45">
        <v>0.64457600000000004</v>
      </c>
      <c r="AO45">
        <v>0</v>
      </c>
      <c r="AP45">
        <v>0</v>
      </c>
      <c r="AQ45">
        <v>0</v>
      </c>
      <c r="AR45">
        <v>35.073086000000004</v>
      </c>
      <c r="AS45">
        <v>30.707609999999999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2360.7286399999998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408.1848</v>
      </c>
      <c r="L46">
        <v>523.15524800000003</v>
      </c>
      <c r="M46">
        <v>88.568399999999997</v>
      </c>
      <c r="N46">
        <v>113.71893799999999</v>
      </c>
      <c r="O46">
        <v>119.052897</v>
      </c>
      <c r="P46">
        <v>120.903086</v>
      </c>
      <c r="Q46">
        <v>9.7607189999999999</v>
      </c>
      <c r="R46">
        <v>36.219662</v>
      </c>
      <c r="S46">
        <v>22.803474999999999</v>
      </c>
      <c r="T46">
        <v>0</v>
      </c>
      <c r="U46">
        <v>403.149879</v>
      </c>
      <c r="V46">
        <v>13.718475</v>
      </c>
      <c r="W46">
        <v>44.668393999999999</v>
      </c>
      <c r="X46">
        <v>141.768068</v>
      </c>
      <c r="Y46">
        <v>0</v>
      </c>
      <c r="Z46">
        <v>6.2775740000000004</v>
      </c>
      <c r="AA46">
        <v>13.081168</v>
      </c>
      <c r="AB46">
        <v>0</v>
      </c>
      <c r="AC46">
        <v>0</v>
      </c>
      <c r="AD46">
        <v>0</v>
      </c>
      <c r="AE46">
        <v>0</v>
      </c>
      <c r="AF46">
        <v>8.0683889999999998</v>
      </c>
      <c r="AG46">
        <v>42.051890999999998</v>
      </c>
      <c r="AH46">
        <v>0</v>
      </c>
      <c r="AI46">
        <v>0</v>
      </c>
      <c r="AJ46">
        <v>0</v>
      </c>
      <c r="AK46">
        <v>51.798651</v>
      </c>
      <c r="AL46">
        <v>24.610462999999999</v>
      </c>
      <c r="AM46">
        <v>15.656005</v>
      </c>
      <c r="AN46">
        <v>0.64457600000000004</v>
      </c>
      <c r="AO46">
        <v>0</v>
      </c>
      <c r="AP46">
        <v>0</v>
      </c>
      <c r="AQ46">
        <v>0</v>
      </c>
      <c r="AR46">
        <v>35.073086000000004</v>
      </c>
      <c r="AS46">
        <v>30.707609999999999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2292.8954890000005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408.1848</v>
      </c>
      <c r="L47">
        <v>523.15524800000003</v>
      </c>
      <c r="M47">
        <v>88.568399999999997</v>
      </c>
      <c r="N47">
        <v>113.71893799999999</v>
      </c>
      <c r="O47">
        <v>119.052897</v>
      </c>
      <c r="P47">
        <v>120.903086</v>
      </c>
      <c r="Q47">
        <v>9.7607189999999999</v>
      </c>
      <c r="R47">
        <v>40.806893000000002</v>
      </c>
      <c r="S47">
        <v>22.803474999999999</v>
      </c>
      <c r="T47">
        <v>0</v>
      </c>
      <c r="U47">
        <v>403.149879</v>
      </c>
      <c r="V47">
        <v>13.718475</v>
      </c>
      <c r="W47">
        <v>44.668393999999999</v>
      </c>
      <c r="X47">
        <v>141.768068</v>
      </c>
      <c r="Y47">
        <v>0</v>
      </c>
      <c r="Z47">
        <v>6.2775740000000004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8.0683889999999998</v>
      </c>
      <c r="AG47">
        <v>42.051890999999998</v>
      </c>
      <c r="AH47">
        <v>0</v>
      </c>
      <c r="AI47">
        <v>0</v>
      </c>
      <c r="AJ47">
        <v>0</v>
      </c>
      <c r="AK47">
        <v>51.798651</v>
      </c>
      <c r="AL47">
        <v>24.610462999999999</v>
      </c>
      <c r="AM47">
        <v>15.656005</v>
      </c>
      <c r="AN47">
        <v>0.64457600000000004</v>
      </c>
      <c r="AO47">
        <v>0</v>
      </c>
      <c r="AP47">
        <v>0</v>
      </c>
      <c r="AQ47">
        <v>0</v>
      </c>
      <c r="AR47">
        <v>35.073086000000004</v>
      </c>
      <c r="AS47">
        <v>30.707609999999999</v>
      </c>
      <c r="AT47">
        <v>17.831485000000001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2282.9790020000005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408.1848</v>
      </c>
      <c r="L48">
        <v>513.52824799999996</v>
      </c>
      <c r="M48">
        <v>88.568399999999997</v>
      </c>
      <c r="N48">
        <v>113.71893799999999</v>
      </c>
      <c r="O48">
        <v>119.052897</v>
      </c>
      <c r="P48">
        <v>120.903086</v>
      </c>
      <c r="Q48">
        <v>9.7607189999999999</v>
      </c>
      <c r="R48">
        <v>40.808948999999998</v>
      </c>
      <c r="S48">
        <v>22.803474999999999</v>
      </c>
      <c r="T48">
        <v>0</v>
      </c>
      <c r="U48">
        <v>403.149879</v>
      </c>
      <c r="V48">
        <v>13.718475</v>
      </c>
      <c r="W48">
        <v>44.668393999999999</v>
      </c>
      <c r="X48">
        <v>141.768068</v>
      </c>
      <c r="Y48">
        <v>0</v>
      </c>
      <c r="Z48">
        <v>6.2775740000000004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8.0683889999999998</v>
      </c>
      <c r="AG48">
        <v>42.051890999999998</v>
      </c>
      <c r="AH48">
        <v>0</v>
      </c>
      <c r="AI48">
        <v>0</v>
      </c>
      <c r="AJ48">
        <v>0</v>
      </c>
      <c r="AK48">
        <v>51.798651</v>
      </c>
      <c r="AL48">
        <v>24.610462999999999</v>
      </c>
      <c r="AM48">
        <v>15.656005</v>
      </c>
      <c r="AN48">
        <v>0.64457600000000004</v>
      </c>
      <c r="AO48">
        <v>0</v>
      </c>
      <c r="AP48">
        <v>0</v>
      </c>
      <c r="AQ48">
        <v>0</v>
      </c>
      <c r="AR48">
        <v>35.073086000000004</v>
      </c>
      <c r="AS48">
        <v>30.707609999999999</v>
      </c>
      <c r="AT48">
        <v>18.351451999999998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2273.8740249999996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360.0498</v>
      </c>
      <c r="L49">
        <v>455.76624800000002</v>
      </c>
      <c r="M49">
        <v>88.568399999999997</v>
      </c>
      <c r="N49">
        <v>113.71893799999999</v>
      </c>
      <c r="O49">
        <v>119.052897</v>
      </c>
      <c r="P49">
        <v>120.903086</v>
      </c>
      <c r="Q49">
        <v>9.7607189999999999</v>
      </c>
      <c r="R49">
        <v>40.808948999999998</v>
      </c>
      <c r="S49">
        <v>22.803474999999999</v>
      </c>
      <c r="T49">
        <v>0</v>
      </c>
      <c r="U49">
        <v>403.149879</v>
      </c>
      <c r="V49">
        <v>13.718475</v>
      </c>
      <c r="W49">
        <v>44.668393999999999</v>
      </c>
      <c r="X49">
        <v>141.768068</v>
      </c>
      <c r="Y49">
        <v>0</v>
      </c>
      <c r="Z49">
        <v>6.2775740000000004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8.0683889999999998</v>
      </c>
      <c r="AG49">
        <v>42.051890999999998</v>
      </c>
      <c r="AH49">
        <v>0</v>
      </c>
      <c r="AI49">
        <v>0</v>
      </c>
      <c r="AJ49">
        <v>0</v>
      </c>
      <c r="AK49">
        <v>51.798651</v>
      </c>
      <c r="AL49">
        <v>24.610462999999999</v>
      </c>
      <c r="AM49">
        <v>15.656005</v>
      </c>
      <c r="AN49">
        <v>0.64457600000000004</v>
      </c>
      <c r="AO49">
        <v>0</v>
      </c>
      <c r="AP49">
        <v>0</v>
      </c>
      <c r="AQ49">
        <v>0</v>
      </c>
      <c r="AR49">
        <v>35.073086000000004</v>
      </c>
      <c r="AS49">
        <v>30.707609999999999</v>
      </c>
      <c r="AT49">
        <v>17.180516999999998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2166.80609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360.0498</v>
      </c>
      <c r="L50">
        <v>436.512248</v>
      </c>
      <c r="M50">
        <v>88.568399999999997</v>
      </c>
      <c r="N50">
        <v>113.71893799999999</v>
      </c>
      <c r="O50">
        <v>119.052897</v>
      </c>
      <c r="P50">
        <v>120.903086</v>
      </c>
      <c r="Q50">
        <v>9.7607189999999999</v>
      </c>
      <c r="R50">
        <v>36.219662</v>
      </c>
      <c r="S50">
        <v>22.803474999999999</v>
      </c>
      <c r="T50">
        <v>0</v>
      </c>
      <c r="U50">
        <v>403.149879</v>
      </c>
      <c r="V50">
        <v>13.718475</v>
      </c>
      <c r="W50">
        <v>44.668393999999999</v>
      </c>
      <c r="X50">
        <v>141.768068</v>
      </c>
      <c r="Y50">
        <v>0</v>
      </c>
      <c r="Z50">
        <v>6.2775740000000004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8.0683889999999998</v>
      </c>
      <c r="AG50">
        <v>42.051890999999998</v>
      </c>
      <c r="AH50">
        <v>0</v>
      </c>
      <c r="AI50">
        <v>0</v>
      </c>
      <c r="AJ50">
        <v>0</v>
      </c>
      <c r="AK50">
        <v>51.798651</v>
      </c>
      <c r="AL50">
        <v>24.610462999999999</v>
      </c>
      <c r="AM50">
        <v>15.656005</v>
      </c>
      <c r="AN50">
        <v>0.64457600000000004</v>
      </c>
      <c r="AO50">
        <v>0</v>
      </c>
      <c r="AP50">
        <v>0</v>
      </c>
      <c r="AQ50">
        <v>0</v>
      </c>
      <c r="AR50">
        <v>35.073086000000004</v>
      </c>
      <c r="AS50">
        <v>30.707609999999999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2145.036321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360.0498</v>
      </c>
      <c r="L51">
        <v>417.25824799999998</v>
      </c>
      <c r="M51">
        <v>88.568399999999997</v>
      </c>
      <c r="N51">
        <v>113.71893799999999</v>
      </c>
      <c r="O51">
        <v>119.052897</v>
      </c>
      <c r="P51">
        <v>120.903086</v>
      </c>
      <c r="Q51">
        <v>9.7607189999999999</v>
      </c>
      <c r="R51">
        <v>36.219662</v>
      </c>
      <c r="S51">
        <v>22.803474999999999</v>
      </c>
      <c r="T51">
        <v>0</v>
      </c>
      <c r="U51">
        <v>403.149879</v>
      </c>
      <c r="V51">
        <v>13.718475</v>
      </c>
      <c r="W51">
        <v>44.668393999999999</v>
      </c>
      <c r="X51">
        <v>141.768068</v>
      </c>
      <c r="Y51">
        <v>0</v>
      </c>
      <c r="Z51">
        <v>12.555148000000001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8.0683889999999998</v>
      </c>
      <c r="AG51">
        <v>42.051890999999998</v>
      </c>
      <c r="AH51">
        <v>0</v>
      </c>
      <c r="AI51">
        <v>0</v>
      </c>
      <c r="AJ51">
        <v>0</v>
      </c>
      <c r="AK51">
        <v>51.798651</v>
      </c>
      <c r="AL51">
        <v>24.610462999999999</v>
      </c>
      <c r="AM51">
        <v>15.656005</v>
      </c>
      <c r="AN51">
        <v>0.64457600000000004</v>
      </c>
      <c r="AO51">
        <v>0</v>
      </c>
      <c r="AP51">
        <v>0</v>
      </c>
      <c r="AQ51">
        <v>0</v>
      </c>
      <c r="AR51">
        <v>35.073086000000004</v>
      </c>
      <c r="AS51">
        <v>30.707609999999999</v>
      </c>
      <c r="AT51">
        <v>19.254034999999998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2132.0598949999999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360.0498</v>
      </c>
      <c r="L52">
        <v>398.00424800000002</v>
      </c>
      <c r="M52">
        <v>88.568399999999997</v>
      </c>
      <c r="N52">
        <v>113.71893799999999</v>
      </c>
      <c r="O52">
        <v>119.052897</v>
      </c>
      <c r="P52">
        <v>120.903086</v>
      </c>
      <c r="Q52">
        <v>9.7607189999999999</v>
      </c>
      <c r="R52">
        <v>36.219662</v>
      </c>
      <c r="S52">
        <v>22.803474999999999</v>
      </c>
      <c r="T52">
        <v>0</v>
      </c>
      <c r="U52">
        <v>403.149879</v>
      </c>
      <c r="V52">
        <v>13.718475</v>
      </c>
      <c r="W52">
        <v>44.668393999999999</v>
      </c>
      <c r="X52">
        <v>141.768068</v>
      </c>
      <c r="Y52">
        <v>0</v>
      </c>
      <c r="Z52">
        <v>12.555148000000001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8.0683889999999998</v>
      </c>
      <c r="AG52">
        <v>42.051890999999998</v>
      </c>
      <c r="AH52">
        <v>0</v>
      </c>
      <c r="AI52">
        <v>0</v>
      </c>
      <c r="AJ52">
        <v>0</v>
      </c>
      <c r="AK52">
        <v>51.798651</v>
      </c>
      <c r="AL52">
        <v>24.610462999999999</v>
      </c>
      <c r="AM52">
        <v>15.656005</v>
      </c>
      <c r="AN52">
        <v>0.64457600000000004</v>
      </c>
      <c r="AO52">
        <v>0</v>
      </c>
      <c r="AP52">
        <v>0</v>
      </c>
      <c r="AQ52">
        <v>0</v>
      </c>
      <c r="AR52">
        <v>35.073086000000004</v>
      </c>
      <c r="AS52">
        <v>30.707609999999999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2112.805895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360.0498</v>
      </c>
      <c r="L53">
        <v>375.45299999999997</v>
      </c>
      <c r="M53">
        <v>88.568399999999997</v>
      </c>
      <c r="N53">
        <v>113.71893799999999</v>
      </c>
      <c r="O53">
        <v>119.052897</v>
      </c>
      <c r="P53">
        <v>120.903086</v>
      </c>
      <c r="Q53">
        <v>8.0358490000000007</v>
      </c>
      <c r="R53">
        <v>28.886102000000001</v>
      </c>
      <c r="S53">
        <v>18.384201000000001</v>
      </c>
      <c r="T53">
        <v>0</v>
      </c>
      <c r="U53">
        <v>403.149879</v>
      </c>
      <c r="V53">
        <v>13.122082000000001</v>
      </c>
      <c r="W53">
        <v>39.099482999999999</v>
      </c>
      <c r="X53">
        <v>141.768068</v>
      </c>
      <c r="Y53">
        <v>0</v>
      </c>
      <c r="Z53">
        <v>12.555148000000001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8.0683889999999998</v>
      </c>
      <c r="AG53">
        <v>42.051890999999998</v>
      </c>
      <c r="AH53">
        <v>0</v>
      </c>
      <c r="AI53">
        <v>0</v>
      </c>
      <c r="AJ53">
        <v>0</v>
      </c>
      <c r="AK53">
        <v>51.798651</v>
      </c>
      <c r="AL53">
        <v>24.610462999999999</v>
      </c>
      <c r="AM53">
        <v>15.656005</v>
      </c>
      <c r="AN53">
        <v>0.64457600000000004</v>
      </c>
      <c r="AO53">
        <v>0</v>
      </c>
      <c r="AP53">
        <v>0</v>
      </c>
      <c r="AQ53">
        <v>0</v>
      </c>
      <c r="AR53">
        <v>35.073086000000004</v>
      </c>
      <c r="AS53">
        <v>30.707609999999999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2070.6116390000002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360.0498</v>
      </c>
      <c r="L54">
        <v>345.84034800000001</v>
      </c>
      <c r="M54">
        <v>88.568399999999997</v>
      </c>
      <c r="N54">
        <v>113.71893799999999</v>
      </c>
      <c r="O54">
        <v>119.052897</v>
      </c>
      <c r="P54">
        <v>120.903086</v>
      </c>
      <c r="Q54">
        <v>8.0358490000000007</v>
      </c>
      <c r="R54">
        <v>28.886102000000001</v>
      </c>
      <c r="S54">
        <v>18.384201000000001</v>
      </c>
      <c r="T54">
        <v>0</v>
      </c>
      <c r="U54">
        <v>403.149879</v>
      </c>
      <c r="V54">
        <v>13.122082000000001</v>
      </c>
      <c r="W54">
        <v>39.099482999999999</v>
      </c>
      <c r="X54">
        <v>134.57660300000001</v>
      </c>
      <c r="Y54">
        <v>0</v>
      </c>
      <c r="Z54">
        <v>12.555148000000001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8.0683889999999998</v>
      </c>
      <c r="AG54">
        <v>42.051890999999998</v>
      </c>
      <c r="AH54">
        <v>0</v>
      </c>
      <c r="AI54">
        <v>0</v>
      </c>
      <c r="AJ54">
        <v>0</v>
      </c>
      <c r="AK54">
        <v>51.798651</v>
      </c>
      <c r="AL54">
        <v>24.610462999999999</v>
      </c>
      <c r="AM54">
        <v>15.656005</v>
      </c>
      <c r="AN54">
        <v>0.64457600000000004</v>
      </c>
      <c r="AO54">
        <v>0</v>
      </c>
      <c r="AP54">
        <v>0</v>
      </c>
      <c r="AQ54">
        <v>0</v>
      </c>
      <c r="AR54">
        <v>35.073086000000004</v>
      </c>
      <c r="AS54">
        <v>30.707609999999999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2033.8075220000001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360.0498</v>
      </c>
      <c r="L55">
        <v>345.84034800000001</v>
      </c>
      <c r="M55">
        <v>88.568399999999997</v>
      </c>
      <c r="N55">
        <v>113.71893799999999</v>
      </c>
      <c r="O55">
        <v>119.052897</v>
      </c>
      <c r="P55">
        <v>120.903086</v>
      </c>
      <c r="Q55">
        <v>6.54636</v>
      </c>
      <c r="R55">
        <v>23.249205</v>
      </c>
      <c r="S55">
        <v>14.921849999999999</v>
      </c>
      <c r="T55">
        <v>0</v>
      </c>
      <c r="U55">
        <v>403.149879</v>
      </c>
      <c r="V55">
        <v>12.282704000000001</v>
      </c>
      <c r="W55">
        <v>32.904026999999999</v>
      </c>
      <c r="X55">
        <v>105.117983</v>
      </c>
      <c r="Y55">
        <v>0</v>
      </c>
      <c r="Z55">
        <v>12.555148000000001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8.0683889999999998</v>
      </c>
      <c r="AG55">
        <v>42.051890999999998</v>
      </c>
      <c r="AH55">
        <v>0</v>
      </c>
      <c r="AI55">
        <v>0</v>
      </c>
      <c r="AJ55">
        <v>0</v>
      </c>
      <c r="AK55">
        <v>51.798651</v>
      </c>
      <c r="AL55">
        <v>12.305230999999999</v>
      </c>
      <c r="AM55">
        <v>15.656005</v>
      </c>
      <c r="AN55">
        <v>0.64457600000000004</v>
      </c>
      <c r="AO55">
        <v>0</v>
      </c>
      <c r="AP55">
        <v>0</v>
      </c>
      <c r="AQ55">
        <v>0</v>
      </c>
      <c r="AR55">
        <v>35.073086000000004</v>
      </c>
      <c r="AS55">
        <v>30.707609999999999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1974.4200990000002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360.0498</v>
      </c>
      <c r="L56">
        <v>345.84034800000001</v>
      </c>
      <c r="M56">
        <v>88.568399999999997</v>
      </c>
      <c r="N56">
        <v>113.71893799999999</v>
      </c>
      <c r="O56">
        <v>119.052897</v>
      </c>
      <c r="P56">
        <v>120.903086</v>
      </c>
      <c r="Q56">
        <v>6.54636</v>
      </c>
      <c r="R56">
        <v>23.249205</v>
      </c>
      <c r="S56">
        <v>14.921849999999999</v>
      </c>
      <c r="T56">
        <v>0</v>
      </c>
      <c r="U56">
        <v>403.149879</v>
      </c>
      <c r="V56">
        <v>10.128183</v>
      </c>
      <c r="W56">
        <v>31.033116</v>
      </c>
      <c r="X56">
        <v>97.71405</v>
      </c>
      <c r="Y56">
        <v>0</v>
      </c>
      <c r="Z56">
        <v>12.555148000000001</v>
      </c>
      <c r="AA56">
        <v>0</v>
      </c>
      <c r="AB56">
        <v>0</v>
      </c>
      <c r="AC56">
        <v>0</v>
      </c>
      <c r="AD56">
        <v>0</v>
      </c>
      <c r="AE56">
        <v>15.864191</v>
      </c>
      <c r="AF56">
        <v>8.0683889999999998</v>
      </c>
      <c r="AG56">
        <v>42.051890999999998</v>
      </c>
      <c r="AH56">
        <v>0</v>
      </c>
      <c r="AI56">
        <v>0</v>
      </c>
      <c r="AJ56">
        <v>0</v>
      </c>
      <c r="AK56">
        <v>51.798651</v>
      </c>
      <c r="AL56">
        <v>12.305230999999999</v>
      </c>
      <c r="AM56">
        <v>15.656005</v>
      </c>
      <c r="AN56">
        <v>0.64457600000000004</v>
      </c>
      <c r="AO56">
        <v>0</v>
      </c>
      <c r="AP56">
        <v>0</v>
      </c>
      <c r="AQ56">
        <v>0</v>
      </c>
      <c r="AR56">
        <v>35.073086000000004</v>
      </c>
      <c r="AS56">
        <v>30.707609999999999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1978.8549250000001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360.0498</v>
      </c>
      <c r="L57">
        <v>345.84034800000001</v>
      </c>
      <c r="M57">
        <v>88.568399999999997</v>
      </c>
      <c r="N57">
        <v>113.71893799999999</v>
      </c>
      <c r="O57">
        <v>119.052897</v>
      </c>
      <c r="P57">
        <v>120.903086</v>
      </c>
      <c r="Q57">
        <v>6.54636</v>
      </c>
      <c r="R57">
        <v>23.249205</v>
      </c>
      <c r="S57">
        <v>14.921849999999999</v>
      </c>
      <c r="T57">
        <v>0</v>
      </c>
      <c r="U57">
        <v>403.149879</v>
      </c>
      <c r="V57">
        <v>10.10835</v>
      </c>
      <c r="W57">
        <v>31.033116</v>
      </c>
      <c r="X57">
        <v>97.71405</v>
      </c>
      <c r="Y57">
        <v>0</v>
      </c>
      <c r="Z57">
        <v>12.555148000000001</v>
      </c>
      <c r="AA57">
        <v>0</v>
      </c>
      <c r="AB57">
        <v>0</v>
      </c>
      <c r="AC57">
        <v>0</v>
      </c>
      <c r="AD57">
        <v>0</v>
      </c>
      <c r="AE57">
        <v>15.864191</v>
      </c>
      <c r="AF57">
        <v>8.0683889999999998</v>
      </c>
      <c r="AG57">
        <v>42.051890999999998</v>
      </c>
      <c r="AH57">
        <v>0</v>
      </c>
      <c r="AI57">
        <v>0</v>
      </c>
      <c r="AJ57">
        <v>0</v>
      </c>
      <c r="AK57">
        <v>51.798651</v>
      </c>
      <c r="AL57">
        <v>12.305230999999999</v>
      </c>
      <c r="AM57">
        <v>15.656005</v>
      </c>
      <c r="AN57">
        <v>0.64457600000000004</v>
      </c>
      <c r="AO57">
        <v>0</v>
      </c>
      <c r="AP57">
        <v>0</v>
      </c>
      <c r="AQ57">
        <v>0</v>
      </c>
      <c r="AR57">
        <v>35.073086000000004</v>
      </c>
      <c r="AS57">
        <v>30.707609999999999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1978.835092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360.0498</v>
      </c>
      <c r="L58">
        <v>345.84034800000001</v>
      </c>
      <c r="M58">
        <v>88.568399999999997</v>
      </c>
      <c r="N58">
        <v>113.71893799999999</v>
      </c>
      <c r="O58">
        <v>119.052897</v>
      </c>
      <c r="P58">
        <v>120.903086</v>
      </c>
      <c r="Q58">
        <v>6.54636</v>
      </c>
      <c r="R58">
        <v>23.249205</v>
      </c>
      <c r="S58">
        <v>14.921849999999999</v>
      </c>
      <c r="T58">
        <v>0</v>
      </c>
      <c r="U58">
        <v>403.149879</v>
      </c>
      <c r="V58">
        <v>10.10835</v>
      </c>
      <c r="W58">
        <v>31.033116</v>
      </c>
      <c r="X58">
        <v>97.71405</v>
      </c>
      <c r="Y58">
        <v>0</v>
      </c>
      <c r="Z58">
        <v>12.555148000000001</v>
      </c>
      <c r="AA58">
        <v>0</v>
      </c>
      <c r="AB58">
        <v>0</v>
      </c>
      <c r="AC58">
        <v>0</v>
      </c>
      <c r="AD58">
        <v>0</v>
      </c>
      <c r="AE58">
        <v>15.864191</v>
      </c>
      <c r="AF58">
        <v>8.0683889999999998</v>
      </c>
      <c r="AG58">
        <v>42.051890999999998</v>
      </c>
      <c r="AH58">
        <v>0</v>
      </c>
      <c r="AI58">
        <v>0</v>
      </c>
      <c r="AJ58">
        <v>0</v>
      </c>
      <c r="AK58">
        <v>51.798651</v>
      </c>
      <c r="AL58">
        <v>12.305230999999999</v>
      </c>
      <c r="AM58">
        <v>15.656005</v>
      </c>
      <c r="AN58">
        <v>0.64457600000000004</v>
      </c>
      <c r="AO58">
        <v>0</v>
      </c>
      <c r="AP58">
        <v>0</v>
      </c>
      <c r="AQ58">
        <v>0</v>
      </c>
      <c r="AR58">
        <v>35.073086000000004</v>
      </c>
      <c r="AS58">
        <v>30.707609999999999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1978.835092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360.0498</v>
      </c>
      <c r="L59">
        <v>345.84034800000001</v>
      </c>
      <c r="M59">
        <v>88.568399999999997</v>
      </c>
      <c r="N59">
        <v>113.71893799999999</v>
      </c>
      <c r="O59">
        <v>119.052897</v>
      </c>
      <c r="P59">
        <v>120.903086</v>
      </c>
      <c r="Q59">
        <v>6.54636</v>
      </c>
      <c r="R59">
        <v>23.249205</v>
      </c>
      <c r="S59">
        <v>14.921849999999999</v>
      </c>
      <c r="T59">
        <v>0</v>
      </c>
      <c r="U59">
        <v>403.149879</v>
      </c>
      <c r="V59">
        <v>10.947728</v>
      </c>
      <c r="W59">
        <v>31.033116</v>
      </c>
      <c r="X59">
        <v>97.71405</v>
      </c>
      <c r="Y59">
        <v>0</v>
      </c>
      <c r="Z59">
        <v>12.555148000000001</v>
      </c>
      <c r="AA59">
        <v>0</v>
      </c>
      <c r="AB59">
        <v>0</v>
      </c>
      <c r="AC59">
        <v>0</v>
      </c>
      <c r="AD59">
        <v>0</v>
      </c>
      <c r="AE59">
        <v>15.864191</v>
      </c>
      <c r="AF59">
        <v>8.0683889999999998</v>
      </c>
      <c r="AG59">
        <v>42.051890999999998</v>
      </c>
      <c r="AH59">
        <v>0</v>
      </c>
      <c r="AI59">
        <v>0</v>
      </c>
      <c r="AJ59">
        <v>0</v>
      </c>
      <c r="AK59">
        <v>51.798651</v>
      </c>
      <c r="AL59">
        <v>12.305230999999999</v>
      </c>
      <c r="AM59">
        <v>15.656005</v>
      </c>
      <c r="AN59">
        <v>0.64457600000000004</v>
      </c>
      <c r="AO59">
        <v>0</v>
      </c>
      <c r="AP59">
        <v>0</v>
      </c>
      <c r="AQ59">
        <v>0</v>
      </c>
      <c r="AR59">
        <v>35.073086000000004</v>
      </c>
      <c r="AS59">
        <v>30.707609999999999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1979.6744700000002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360.0498</v>
      </c>
      <c r="L60">
        <v>345.84034800000001</v>
      </c>
      <c r="M60">
        <v>88.568399999999997</v>
      </c>
      <c r="N60">
        <v>113.71893799999999</v>
      </c>
      <c r="O60">
        <v>119.052897</v>
      </c>
      <c r="P60">
        <v>120.903086</v>
      </c>
      <c r="Q60">
        <v>6.54636</v>
      </c>
      <c r="R60">
        <v>23.249205</v>
      </c>
      <c r="S60">
        <v>14.921849999999999</v>
      </c>
      <c r="T60">
        <v>0</v>
      </c>
      <c r="U60">
        <v>403.149879</v>
      </c>
      <c r="V60">
        <v>10.947728</v>
      </c>
      <c r="W60">
        <v>31.033116</v>
      </c>
      <c r="X60">
        <v>97.71405</v>
      </c>
      <c r="Y60">
        <v>0</v>
      </c>
      <c r="Z60">
        <v>12.555148000000001</v>
      </c>
      <c r="AA60">
        <v>0</v>
      </c>
      <c r="AB60">
        <v>0</v>
      </c>
      <c r="AC60">
        <v>0</v>
      </c>
      <c r="AD60">
        <v>0</v>
      </c>
      <c r="AE60">
        <v>15.864191</v>
      </c>
      <c r="AF60">
        <v>8.0683889999999998</v>
      </c>
      <c r="AG60">
        <v>42.051890999999998</v>
      </c>
      <c r="AH60">
        <v>0</v>
      </c>
      <c r="AI60">
        <v>0</v>
      </c>
      <c r="AJ60">
        <v>0</v>
      </c>
      <c r="AK60">
        <v>51.798651</v>
      </c>
      <c r="AL60">
        <v>12.305230999999999</v>
      </c>
      <c r="AM60">
        <v>15.656005</v>
      </c>
      <c r="AN60">
        <v>0.64457600000000004</v>
      </c>
      <c r="AO60">
        <v>0</v>
      </c>
      <c r="AP60">
        <v>0</v>
      </c>
      <c r="AQ60">
        <v>0</v>
      </c>
      <c r="AR60">
        <v>35.073086000000004</v>
      </c>
      <c r="AS60">
        <v>30.707609999999999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1979.6744700000002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360.0498</v>
      </c>
      <c r="L61">
        <v>345.84034800000001</v>
      </c>
      <c r="M61">
        <v>88.568399999999997</v>
      </c>
      <c r="N61">
        <v>113.71893799999999</v>
      </c>
      <c r="O61">
        <v>119.052897</v>
      </c>
      <c r="P61">
        <v>120.903086</v>
      </c>
      <c r="Q61">
        <v>6.54636</v>
      </c>
      <c r="R61">
        <v>23.249205</v>
      </c>
      <c r="S61">
        <v>14.921849999999999</v>
      </c>
      <c r="T61">
        <v>0</v>
      </c>
      <c r="U61">
        <v>403.149879</v>
      </c>
      <c r="V61">
        <v>10.947728</v>
      </c>
      <c r="W61">
        <v>31.033116</v>
      </c>
      <c r="X61">
        <v>97.71405</v>
      </c>
      <c r="Y61">
        <v>0</v>
      </c>
      <c r="Z61">
        <v>12.555148000000001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42.051890999999998</v>
      </c>
      <c r="AH61">
        <v>0</v>
      </c>
      <c r="AI61">
        <v>0</v>
      </c>
      <c r="AJ61">
        <v>0</v>
      </c>
      <c r="AK61">
        <v>51.798651</v>
      </c>
      <c r="AL61">
        <v>12.305230999999999</v>
      </c>
      <c r="AM61">
        <v>15.656005</v>
      </c>
      <c r="AN61">
        <v>0.64457600000000004</v>
      </c>
      <c r="AO61">
        <v>0</v>
      </c>
      <c r="AP61">
        <v>0</v>
      </c>
      <c r="AQ61">
        <v>0</v>
      </c>
      <c r="AR61">
        <v>35.073086000000004</v>
      </c>
      <c r="AS61">
        <v>30.707609999999999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1979.6744700000002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360.0498</v>
      </c>
      <c r="L62">
        <v>345.84034800000001</v>
      </c>
      <c r="M62">
        <v>88.568399999999997</v>
      </c>
      <c r="N62">
        <v>113.71893799999999</v>
      </c>
      <c r="O62">
        <v>119.052897</v>
      </c>
      <c r="P62">
        <v>120.903086</v>
      </c>
      <c r="Q62">
        <v>6.54636</v>
      </c>
      <c r="R62">
        <v>23.249205</v>
      </c>
      <c r="S62">
        <v>14.921849999999999</v>
      </c>
      <c r="T62">
        <v>0</v>
      </c>
      <c r="U62">
        <v>403.149879</v>
      </c>
      <c r="V62">
        <v>10.947728</v>
      </c>
      <c r="W62">
        <v>31.033116</v>
      </c>
      <c r="X62">
        <v>97.71405</v>
      </c>
      <c r="Y62">
        <v>0</v>
      </c>
      <c r="Z62">
        <v>12.555148000000001</v>
      </c>
      <c r="AA62">
        <v>0</v>
      </c>
      <c r="AB62">
        <v>0</v>
      </c>
      <c r="AC62">
        <v>0</v>
      </c>
      <c r="AD62">
        <v>0</v>
      </c>
      <c r="AE62">
        <v>15.864191</v>
      </c>
      <c r="AF62">
        <v>8.0683889999999998</v>
      </c>
      <c r="AG62">
        <v>42.051890999999998</v>
      </c>
      <c r="AH62">
        <v>0</v>
      </c>
      <c r="AI62">
        <v>0</v>
      </c>
      <c r="AJ62">
        <v>0</v>
      </c>
      <c r="AK62">
        <v>51.798651</v>
      </c>
      <c r="AL62">
        <v>12.305230999999999</v>
      </c>
      <c r="AM62">
        <v>15.656005</v>
      </c>
      <c r="AN62">
        <v>0.64457600000000004</v>
      </c>
      <c r="AO62">
        <v>0</v>
      </c>
      <c r="AP62">
        <v>0</v>
      </c>
      <c r="AQ62">
        <v>12.43327</v>
      </c>
      <c r="AR62">
        <v>35.073086000000004</v>
      </c>
      <c r="AS62">
        <v>30.707609999999999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1992.1077400000001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360.0498</v>
      </c>
      <c r="L63">
        <v>345.84034800000001</v>
      </c>
      <c r="M63">
        <v>88.568399999999997</v>
      </c>
      <c r="N63">
        <v>113.71893799999999</v>
      </c>
      <c r="O63">
        <v>119.052897</v>
      </c>
      <c r="P63">
        <v>120.903086</v>
      </c>
      <c r="Q63">
        <v>6.54636</v>
      </c>
      <c r="R63">
        <v>23.249205</v>
      </c>
      <c r="S63">
        <v>14.921849999999999</v>
      </c>
      <c r="T63">
        <v>0</v>
      </c>
      <c r="U63">
        <v>403.149879</v>
      </c>
      <c r="V63">
        <v>10.947728</v>
      </c>
      <c r="W63">
        <v>31.033116</v>
      </c>
      <c r="X63">
        <v>115.013865</v>
      </c>
      <c r="Y63">
        <v>0</v>
      </c>
      <c r="Z63">
        <v>12.555148000000001</v>
      </c>
      <c r="AA63">
        <v>0</v>
      </c>
      <c r="AB63">
        <v>0</v>
      </c>
      <c r="AC63">
        <v>0</v>
      </c>
      <c r="AD63">
        <v>0</v>
      </c>
      <c r="AE63">
        <v>15.864191</v>
      </c>
      <c r="AF63">
        <v>8.0683889999999998</v>
      </c>
      <c r="AG63">
        <v>42.051890999999998</v>
      </c>
      <c r="AH63">
        <v>0</v>
      </c>
      <c r="AI63">
        <v>0</v>
      </c>
      <c r="AJ63">
        <v>0</v>
      </c>
      <c r="AK63">
        <v>51.798651</v>
      </c>
      <c r="AL63">
        <v>12.305230999999999</v>
      </c>
      <c r="AM63">
        <v>15.656005</v>
      </c>
      <c r="AN63">
        <v>0.64457600000000004</v>
      </c>
      <c r="AO63">
        <v>0</v>
      </c>
      <c r="AP63">
        <v>0</v>
      </c>
      <c r="AQ63">
        <v>12.43327</v>
      </c>
      <c r="AR63">
        <v>35.073086000000004</v>
      </c>
      <c r="AS63">
        <v>30.707609999999999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2009.407555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360.0498</v>
      </c>
      <c r="L64">
        <v>345.84034800000001</v>
      </c>
      <c r="M64">
        <v>88.568399999999997</v>
      </c>
      <c r="N64">
        <v>113.71893799999999</v>
      </c>
      <c r="O64">
        <v>119.052897</v>
      </c>
      <c r="P64">
        <v>120.903086</v>
      </c>
      <c r="Q64">
        <v>6.54636</v>
      </c>
      <c r="R64">
        <v>28.886102000000001</v>
      </c>
      <c r="S64">
        <v>14.921849999999999</v>
      </c>
      <c r="T64">
        <v>0</v>
      </c>
      <c r="U64">
        <v>403.149879</v>
      </c>
      <c r="V64">
        <v>10.947728</v>
      </c>
      <c r="W64">
        <v>31.033116</v>
      </c>
      <c r="X64">
        <v>115.013865</v>
      </c>
      <c r="Y64">
        <v>0</v>
      </c>
      <c r="Z64">
        <v>12.555148000000001</v>
      </c>
      <c r="AA64">
        <v>0</v>
      </c>
      <c r="AB64">
        <v>0</v>
      </c>
      <c r="AC64">
        <v>0</v>
      </c>
      <c r="AD64">
        <v>0</v>
      </c>
      <c r="AE64">
        <v>15.864191</v>
      </c>
      <c r="AF64">
        <v>8.0683889999999998</v>
      </c>
      <c r="AG64">
        <v>42.051890999999998</v>
      </c>
      <c r="AH64">
        <v>0</v>
      </c>
      <c r="AI64">
        <v>0</v>
      </c>
      <c r="AJ64">
        <v>0</v>
      </c>
      <c r="AK64">
        <v>51.798651</v>
      </c>
      <c r="AL64">
        <v>12.305230999999999</v>
      </c>
      <c r="AM64">
        <v>15.656005</v>
      </c>
      <c r="AN64">
        <v>0.64457600000000004</v>
      </c>
      <c r="AO64">
        <v>0</v>
      </c>
      <c r="AP64">
        <v>0</v>
      </c>
      <c r="AQ64">
        <v>12.43327</v>
      </c>
      <c r="AR64">
        <v>35.073086000000004</v>
      </c>
      <c r="AS64">
        <v>30.707609999999999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2015.0444519999999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360.0498</v>
      </c>
      <c r="L65">
        <v>345.84034800000001</v>
      </c>
      <c r="M65">
        <v>88.568399999999997</v>
      </c>
      <c r="N65">
        <v>113.71893799999999</v>
      </c>
      <c r="O65">
        <v>119.052897</v>
      </c>
      <c r="P65">
        <v>120.903086</v>
      </c>
      <c r="Q65">
        <v>6.54636</v>
      </c>
      <c r="R65">
        <v>28.886102000000001</v>
      </c>
      <c r="S65">
        <v>14.921849999999999</v>
      </c>
      <c r="T65">
        <v>0</v>
      </c>
      <c r="U65">
        <v>403.149879</v>
      </c>
      <c r="V65">
        <v>10.947728</v>
      </c>
      <c r="W65">
        <v>31.033116</v>
      </c>
      <c r="X65">
        <v>115.013865</v>
      </c>
      <c r="Y65">
        <v>0</v>
      </c>
      <c r="Z65">
        <v>6.2775740000000004</v>
      </c>
      <c r="AA65">
        <v>0</v>
      </c>
      <c r="AB65">
        <v>0</v>
      </c>
      <c r="AC65">
        <v>0</v>
      </c>
      <c r="AD65">
        <v>0</v>
      </c>
      <c r="AE65">
        <v>15.864191</v>
      </c>
      <c r="AF65">
        <v>8.0683889999999998</v>
      </c>
      <c r="AG65">
        <v>42.051890999999998</v>
      </c>
      <c r="AH65">
        <v>0</v>
      </c>
      <c r="AI65">
        <v>0</v>
      </c>
      <c r="AJ65">
        <v>0</v>
      </c>
      <c r="AK65">
        <v>51.798651</v>
      </c>
      <c r="AL65">
        <v>12.305230999999999</v>
      </c>
      <c r="AM65">
        <v>15.656005</v>
      </c>
      <c r="AN65">
        <v>0.64457600000000004</v>
      </c>
      <c r="AO65">
        <v>0</v>
      </c>
      <c r="AP65">
        <v>0</v>
      </c>
      <c r="AQ65">
        <v>12.43327</v>
      </c>
      <c r="AR65">
        <v>35.073086000000004</v>
      </c>
      <c r="AS65">
        <v>30.707609999999999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2008.7668779999999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360.0498</v>
      </c>
      <c r="L66">
        <v>345.84034800000001</v>
      </c>
      <c r="M66">
        <v>88.568399999999997</v>
      </c>
      <c r="N66">
        <v>113.71893799999999</v>
      </c>
      <c r="O66">
        <v>119.052897</v>
      </c>
      <c r="P66">
        <v>120.903086</v>
      </c>
      <c r="Q66">
        <v>8.0358490000000007</v>
      </c>
      <c r="R66">
        <v>28.886102000000001</v>
      </c>
      <c r="S66">
        <v>18.384201000000001</v>
      </c>
      <c r="T66">
        <v>0</v>
      </c>
      <c r="U66">
        <v>403.149879</v>
      </c>
      <c r="V66">
        <v>10.947728</v>
      </c>
      <c r="W66">
        <v>36.602913000000001</v>
      </c>
      <c r="X66">
        <v>115.013865</v>
      </c>
      <c r="Y66">
        <v>0</v>
      </c>
      <c r="Z66">
        <v>6.2775740000000004</v>
      </c>
      <c r="AA66">
        <v>0</v>
      </c>
      <c r="AB66">
        <v>0</v>
      </c>
      <c r="AC66">
        <v>0</v>
      </c>
      <c r="AD66">
        <v>0</v>
      </c>
      <c r="AE66">
        <v>15.864191</v>
      </c>
      <c r="AF66">
        <v>8.0683889999999998</v>
      </c>
      <c r="AG66">
        <v>42.051890999999998</v>
      </c>
      <c r="AH66">
        <v>0</v>
      </c>
      <c r="AI66">
        <v>0</v>
      </c>
      <c r="AJ66">
        <v>0</v>
      </c>
      <c r="AK66">
        <v>51.798651</v>
      </c>
      <c r="AL66">
        <v>12.305230999999999</v>
      </c>
      <c r="AM66">
        <v>15.656005</v>
      </c>
      <c r="AN66">
        <v>0.64457600000000004</v>
      </c>
      <c r="AO66">
        <v>0</v>
      </c>
      <c r="AP66">
        <v>0</v>
      </c>
      <c r="AQ66">
        <v>24.866541000000002</v>
      </c>
      <c r="AR66">
        <v>35.073086000000004</v>
      </c>
      <c r="AS66">
        <v>30.707609999999999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2031.7217860000001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360.0498</v>
      </c>
      <c r="L67">
        <v>345.84034800000001</v>
      </c>
      <c r="M67">
        <v>88.568399999999997</v>
      </c>
      <c r="N67">
        <v>113.71893799999999</v>
      </c>
      <c r="O67">
        <v>119.052897</v>
      </c>
      <c r="P67">
        <v>120.903086</v>
      </c>
      <c r="Q67">
        <v>8.0358490000000007</v>
      </c>
      <c r="R67">
        <v>36.219662</v>
      </c>
      <c r="S67">
        <v>18.384201000000001</v>
      </c>
      <c r="T67">
        <v>0</v>
      </c>
      <c r="U67">
        <v>403.149879</v>
      </c>
      <c r="V67">
        <v>11.226702</v>
      </c>
      <c r="W67">
        <v>44.668393999999999</v>
      </c>
      <c r="X67">
        <v>141.768068</v>
      </c>
      <c r="Y67">
        <v>0</v>
      </c>
      <c r="Z67">
        <v>6.2775740000000004</v>
      </c>
      <c r="AA67">
        <v>0</v>
      </c>
      <c r="AB67">
        <v>0</v>
      </c>
      <c r="AC67">
        <v>0</v>
      </c>
      <c r="AD67">
        <v>0</v>
      </c>
      <c r="AE67">
        <v>15.864191</v>
      </c>
      <c r="AF67">
        <v>8.0683889999999998</v>
      </c>
      <c r="AG67">
        <v>42.051890999999998</v>
      </c>
      <c r="AH67">
        <v>0</v>
      </c>
      <c r="AI67">
        <v>0</v>
      </c>
      <c r="AJ67">
        <v>0</v>
      </c>
      <c r="AK67">
        <v>51.798651</v>
      </c>
      <c r="AL67">
        <v>12.305230999999999</v>
      </c>
      <c r="AM67">
        <v>15.656005</v>
      </c>
      <c r="AN67">
        <v>0.64457600000000004</v>
      </c>
      <c r="AO67">
        <v>0</v>
      </c>
      <c r="AP67">
        <v>0</v>
      </c>
      <c r="AQ67">
        <v>24.866541000000002</v>
      </c>
      <c r="AR67">
        <v>35.073086000000004</v>
      </c>
      <c r="AS67">
        <v>30.707609999999999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2074.1540040000004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360.0498</v>
      </c>
      <c r="L68">
        <v>345.84034800000001</v>
      </c>
      <c r="M68">
        <v>88.568399999999997</v>
      </c>
      <c r="N68">
        <v>113.71893799999999</v>
      </c>
      <c r="O68">
        <v>119.052897</v>
      </c>
      <c r="P68">
        <v>120.903086</v>
      </c>
      <c r="Q68">
        <v>8.0358490000000007</v>
      </c>
      <c r="R68">
        <v>36.219662</v>
      </c>
      <c r="S68">
        <v>18.384201000000001</v>
      </c>
      <c r="T68">
        <v>0</v>
      </c>
      <c r="U68">
        <v>403.149879</v>
      </c>
      <c r="V68">
        <v>11.226702</v>
      </c>
      <c r="W68">
        <v>44.668393999999999</v>
      </c>
      <c r="X68">
        <v>141.768068</v>
      </c>
      <c r="Y68">
        <v>0</v>
      </c>
      <c r="Z68">
        <v>6.2775740000000004</v>
      </c>
      <c r="AA68">
        <v>0</v>
      </c>
      <c r="AB68">
        <v>0</v>
      </c>
      <c r="AC68">
        <v>0</v>
      </c>
      <c r="AD68">
        <v>0</v>
      </c>
      <c r="AE68">
        <v>15.864191</v>
      </c>
      <c r="AF68">
        <v>8.0683889999999998</v>
      </c>
      <c r="AG68">
        <v>42.051890999999998</v>
      </c>
      <c r="AH68">
        <v>0</v>
      </c>
      <c r="AI68">
        <v>0</v>
      </c>
      <c r="AJ68">
        <v>0</v>
      </c>
      <c r="AK68">
        <v>51.798651</v>
      </c>
      <c r="AL68">
        <v>12.305230999999999</v>
      </c>
      <c r="AM68">
        <v>15.656005</v>
      </c>
      <c r="AN68">
        <v>0.64457600000000004</v>
      </c>
      <c r="AO68">
        <v>0</v>
      </c>
      <c r="AP68">
        <v>0</v>
      </c>
      <c r="AQ68">
        <v>24.866541000000002</v>
      </c>
      <c r="AR68">
        <v>35.073086000000004</v>
      </c>
      <c r="AS68">
        <v>30.707609999999999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2074.1540040000004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408.1848</v>
      </c>
      <c r="L69">
        <v>347.943848</v>
      </c>
      <c r="M69">
        <v>88.568399999999997</v>
      </c>
      <c r="N69">
        <v>113.71893799999999</v>
      </c>
      <c r="O69">
        <v>119.052897</v>
      </c>
      <c r="P69">
        <v>120.903086</v>
      </c>
      <c r="Q69">
        <v>9.7607189999999999</v>
      </c>
      <c r="R69">
        <v>40.808948999999998</v>
      </c>
      <c r="S69">
        <v>22.803474999999999</v>
      </c>
      <c r="T69">
        <v>0</v>
      </c>
      <c r="U69">
        <v>403.149879</v>
      </c>
      <c r="V69">
        <v>11.226702</v>
      </c>
      <c r="W69">
        <v>44.668393999999999</v>
      </c>
      <c r="X69">
        <v>141.768068</v>
      </c>
      <c r="Y69">
        <v>0</v>
      </c>
      <c r="Z69">
        <v>6.2775740000000004</v>
      </c>
      <c r="AA69">
        <v>0</v>
      </c>
      <c r="AB69">
        <v>0</v>
      </c>
      <c r="AC69">
        <v>0</v>
      </c>
      <c r="AD69">
        <v>0</v>
      </c>
      <c r="AE69">
        <v>15.864191</v>
      </c>
      <c r="AF69">
        <v>8.0683889999999998</v>
      </c>
      <c r="AG69">
        <v>42.051890999999998</v>
      </c>
      <c r="AH69">
        <v>21.424406999999999</v>
      </c>
      <c r="AI69">
        <v>0</v>
      </c>
      <c r="AJ69">
        <v>0</v>
      </c>
      <c r="AK69">
        <v>51.798651</v>
      </c>
      <c r="AL69">
        <v>12.305230999999999</v>
      </c>
      <c r="AM69">
        <v>15.656005</v>
      </c>
      <c r="AN69">
        <v>0.64457600000000004</v>
      </c>
      <c r="AO69">
        <v>0</v>
      </c>
      <c r="AP69">
        <v>0</v>
      </c>
      <c r="AQ69">
        <v>24.866541000000002</v>
      </c>
      <c r="AR69">
        <v>35.073086000000004</v>
      </c>
      <c r="AS69">
        <v>30.707609999999999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2156.550342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456.31979999999999</v>
      </c>
      <c r="L70">
        <v>359.49624799999998</v>
      </c>
      <c r="M70">
        <v>88.568399999999997</v>
      </c>
      <c r="N70">
        <v>113.71893799999999</v>
      </c>
      <c r="O70">
        <v>119.052897</v>
      </c>
      <c r="P70">
        <v>120.903086</v>
      </c>
      <c r="Q70">
        <v>9.7607189999999999</v>
      </c>
      <c r="R70">
        <v>40.808948999999998</v>
      </c>
      <c r="S70">
        <v>22.803474999999999</v>
      </c>
      <c r="T70">
        <v>0</v>
      </c>
      <c r="U70">
        <v>403.149879</v>
      </c>
      <c r="V70">
        <v>11.226702</v>
      </c>
      <c r="W70">
        <v>44.668393999999999</v>
      </c>
      <c r="X70">
        <v>141.768068</v>
      </c>
      <c r="Y70">
        <v>0</v>
      </c>
      <c r="Z70">
        <v>6.2775740000000004</v>
      </c>
      <c r="AA70">
        <v>13.525319</v>
      </c>
      <c r="AB70">
        <v>0</v>
      </c>
      <c r="AC70">
        <v>0</v>
      </c>
      <c r="AD70">
        <v>0</v>
      </c>
      <c r="AE70">
        <v>15.864191</v>
      </c>
      <c r="AF70">
        <v>8.0683889999999998</v>
      </c>
      <c r="AG70">
        <v>42.051890999999998</v>
      </c>
      <c r="AH70">
        <v>43.304653000000002</v>
      </c>
      <c r="AI70">
        <v>0</v>
      </c>
      <c r="AJ70">
        <v>0</v>
      </c>
      <c r="AK70">
        <v>51.798651</v>
      </c>
      <c r="AL70">
        <v>12.305230999999999</v>
      </c>
      <c r="AM70">
        <v>15.656005</v>
      </c>
      <c r="AN70">
        <v>0.64457600000000004</v>
      </c>
      <c r="AO70">
        <v>0</v>
      </c>
      <c r="AP70">
        <v>0</v>
      </c>
      <c r="AQ70">
        <v>24.866541000000002</v>
      </c>
      <c r="AR70">
        <v>35.073086000000004</v>
      </c>
      <c r="AS70">
        <v>30.707609999999999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2251.6433069999994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504.45479999999998</v>
      </c>
      <c r="L71">
        <v>369.12324799999999</v>
      </c>
      <c r="M71">
        <v>88.568399999999997</v>
      </c>
      <c r="N71">
        <v>113.71893799999999</v>
      </c>
      <c r="O71">
        <v>119.052897</v>
      </c>
      <c r="P71">
        <v>120.903086</v>
      </c>
      <c r="Q71">
        <v>9.7607189999999999</v>
      </c>
      <c r="R71">
        <v>40.808948999999998</v>
      </c>
      <c r="S71">
        <v>22.803474999999999</v>
      </c>
      <c r="T71">
        <v>0</v>
      </c>
      <c r="U71">
        <v>403.149879</v>
      </c>
      <c r="V71">
        <v>11.226702</v>
      </c>
      <c r="W71">
        <v>44.668393999999999</v>
      </c>
      <c r="X71">
        <v>141.768068</v>
      </c>
      <c r="Y71">
        <v>0</v>
      </c>
      <c r="Z71">
        <v>6.2775740000000004</v>
      </c>
      <c r="AA71">
        <v>13.525319</v>
      </c>
      <c r="AB71">
        <v>12.678798</v>
      </c>
      <c r="AC71">
        <v>0</v>
      </c>
      <c r="AD71">
        <v>0</v>
      </c>
      <c r="AE71">
        <v>15.864191</v>
      </c>
      <c r="AF71">
        <v>8.0683889999999998</v>
      </c>
      <c r="AG71">
        <v>42.051890999999998</v>
      </c>
      <c r="AH71">
        <v>67.555257999999995</v>
      </c>
      <c r="AI71">
        <v>0</v>
      </c>
      <c r="AJ71">
        <v>0</v>
      </c>
      <c r="AK71">
        <v>51.798651</v>
      </c>
      <c r="AL71">
        <v>12.305230999999999</v>
      </c>
      <c r="AM71">
        <v>15.656005</v>
      </c>
      <c r="AN71">
        <v>0.64457600000000004</v>
      </c>
      <c r="AO71">
        <v>0</v>
      </c>
      <c r="AP71">
        <v>5.6728059999999996</v>
      </c>
      <c r="AQ71">
        <v>37.299812000000003</v>
      </c>
      <c r="AR71">
        <v>35.073086000000004</v>
      </c>
      <c r="AS71">
        <v>30.707609999999999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2364.4407869999995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552.58979999999997</v>
      </c>
      <c r="L72">
        <v>388.37724800000001</v>
      </c>
      <c r="M72">
        <v>88.568399999999997</v>
      </c>
      <c r="N72">
        <v>113.71893799999999</v>
      </c>
      <c r="O72">
        <v>119.052897</v>
      </c>
      <c r="P72">
        <v>120.903086</v>
      </c>
      <c r="Q72">
        <v>9.7607189999999999</v>
      </c>
      <c r="R72">
        <v>40.808948999999998</v>
      </c>
      <c r="S72">
        <v>22.803474999999999</v>
      </c>
      <c r="T72">
        <v>0</v>
      </c>
      <c r="U72">
        <v>403.149879</v>
      </c>
      <c r="V72">
        <v>11.226702</v>
      </c>
      <c r="W72">
        <v>44.668393999999999</v>
      </c>
      <c r="X72">
        <v>141.768068</v>
      </c>
      <c r="Y72">
        <v>0</v>
      </c>
      <c r="Z72">
        <v>6.2775740000000004</v>
      </c>
      <c r="AA72">
        <v>27.050637999999999</v>
      </c>
      <c r="AB72">
        <v>12.678798</v>
      </c>
      <c r="AC72">
        <v>9.3168570000000006</v>
      </c>
      <c r="AD72">
        <v>7.6303599999999996</v>
      </c>
      <c r="AE72">
        <v>15.864191</v>
      </c>
      <c r="AF72">
        <v>8.0683889999999998</v>
      </c>
      <c r="AG72">
        <v>42.051890999999998</v>
      </c>
      <c r="AH72">
        <v>86.882808999999995</v>
      </c>
      <c r="AI72">
        <v>0</v>
      </c>
      <c r="AJ72">
        <v>0</v>
      </c>
      <c r="AK72">
        <v>51.798651</v>
      </c>
      <c r="AL72">
        <v>12.305230999999999</v>
      </c>
      <c r="AM72">
        <v>15.656005</v>
      </c>
      <c r="AN72">
        <v>0.64457600000000004</v>
      </c>
      <c r="AO72">
        <v>0</v>
      </c>
      <c r="AP72">
        <v>5.6728059999999996</v>
      </c>
      <c r="AQ72">
        <v>37.299812000000003</v>
      </c>
      <c r="AR72">
        <v>35.073086000000004</v>
      </c>
      <c r="AS72">
        <v>30.707609999999999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2481.6298740000007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578.48594900000001</v>
      </c>
      <c r="L73">
        <v>431.69874800000002</v>
      </c>
      <c r="M73">
        <v>88.568399999999997</v>
      </c>
      <c r="N73">
        <v>113.71893799999999</v>
      </c>
      <c r="O73">
        <v>119.052897</v>
      </c>
      <c r="P73">
        <v>120.903086</v>
      </c>
      <c r="Q73">
        <v>9.7607189999999999</v>
      </c>
      <c r="R73">
        <v>40.808948999999998</v>
      </c>
      <c r="S73">
        <v>22.803474999999999</v>
      </c>
      <c r="T73">
        <v>0</v>
      </c>
      <c r="U73">
        <v>403.149879</v>
      </c>
      <c r="V73">
        <v>11.226702</v>
      </c>
      <c r="W73">
        <v>44.668393999999999</v>
      </c>
      <c r="X73">
        <v>141.768068</v>
      </c>
      <c r="Y73">
        <v>0</v>
      </c>
      <c r="Z73">
        <v>6.2775740000000004</v>
      </c>
      <c r="AA73">
        <v>40.575957000000002</v>
      </c>
      <c r="AB73">
        <v>25.357595</v>
      </c>
      <c r="AC73">
        <v>18.633713</v>
      </c>
      <c r="AD73">
        <v>17.422656</v>
      </c>
      <c r="AE73">
        <v>31.728382</v>
      </c>
      <c r="AF73">
        <v>16.136776999999999</v>
      </c>
      <c r="AG73">
        <v>42.051890999999998</v>
      </c>
      <c r="AH73">
        <v>100.284459</v>
      </c>
      <c r="AI73">
        <v>0</v>
      </c>
      <c r="AJ73">
        <v>0</v>
      </c>
      <c r="AK73">
        <v>51.798651</v>
      </c>
      <c r="AL73">
        <v>49.220925999999999</v>
      </c>
      <c r="AM73">
        <v>15.656005</v>
      </c>
      <c r="AN73">
        <v>0.64457600000000004</v>
      </c>
      <c r="AO73">
        <v>0</v>
      </c>
      <c r="AP73">
        <v>5.4261619999999997</v>
      </c>
      <c r="AQ73">
        <v>37.299812000000003</v>
      </c>
      <c r="AR73">
        <v>35.073086000000004</v>
      </c>
      <c r="AS73">
        <v>30.707609999999999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2670.1640710000006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578.48594900000001</v>
      </c>
      <c r="L74">
        <v>431.69874800000002</v>
      </c>
      <c r="M74">
        <v>88.568399999999997</v>
      </c>
      <c r="N74">
        <v>113.71893799999999</v>
      </c>
      <c r="O74">
        <v>119.052897</v>
      </c>
      <c r="P74">
        <v>120.903086</v>
      </c>
      <c r="Q74">
        <v>9.7607189999999999</v>
      </c>
      <c r="R74">
        <v>40.808948999999998</v>
      </c>
      <c r="S74">
        <v>22.803474999999999</v>
      </c>
      <c r="T74">
        <v>0</v>
      </c>
      <c r="U74">
        <v>403.149879</v>
      </c>
      <c r="V74">
        <v>11.226702</v>
      </c>
      <c r="W74">
        <v>44.668393999999999</v>
      </c>
      <c r="X74">
        <v>141.768068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26.375612</v>
      </c>
      <c r="AE74">
        <v>31.728382</v>
      </c>
      <c r="AF74">
        <v>23.730554999999999</v>
      </c>
      <c r="AG74">
        <v>42.051890999999998</v>
      </c>
      <c r="AH74">
        <v>112.592097</v>
      </c>
      <c r="AI74">
        <v>0</v>
      </c>
      <c r="AJ74">
        <v>0</v>
      </c>
      <c r="AK74">
        <v>51.798651</v>
      </c>
      <c r="AL74">
        <v>49.220925999999999</v>
      </c>
      <c r="AM74">
        <v>16.169316999999999</v>
      </c>
      <c r="AN74">
        <v>0.64457600000000004</v>
      </c>
      <c r="AO74">
        <v>0</v>
      </c>
      <c r="AP74">
        <v>5.4261619999999997</v>
      </c>
      <c r="AQ74">
        <v>49.733082000000003</v>
      </c>
      <c r="AR74">
        <v>35.073086000000004</v>
      </c>
      <c r="AS74">
        <v>30.707609999999999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2746.5440229999999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578.48594900000001</v>
      </c>
      <c r="L75">
        <v>450.95274799999999</v>
      </c>
      <c r="M75">
        <v>88.568399999999997</v>
      </c>
      <c r="N75">
        <v>113.71893799999999</v>
      </c>
      <c r="O75">
        <v>119.052897</v>
      </c>
      <c r="P75">
        <v>120.903086</v>
      </c>
      <c r="Q75">
        <v>10.503057</v>
      </c>
      <c r="R75">
        <v>40.808948999999998</v>
      </c>
      <c r="S75">
        <v>25.405749</v>
      </c>
      <c r="T75">
        <v>0</v>
      </c>
      <c r="U75">
        <v>403.149879</v>
      </c>
      <c r="V75">
        <v>11.226702</v>
      </c>
      <c r="W75">
        <v>44.668393999999999</v>
      </c>
      <c r="X75">
        <v>141.768068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26.375612</v>
      </c>
      <c r="AE75">
        <v>31.728382</v>
      </c>
      <c r="AF75">
        <v>23.730554999999999</v>
      </c>
      <c r="AG75">
        <v>42.051890999999998</v>
      </c>
      <c r="AH75">
        <v>112.592097</v>
      </c>
      <c r="AI75">
        <v>0</v>
      </c>
      <c r="AJ75">
        <v>0</v>
      </c>
      <c r="AK75">
        <v>51.798651</v>
      </c>
      <c r="AL75">
        <v>49.220925999999999</v>
      </c>
      <c r="AM75">
        <v>16.169316999999999</v>
      </c>
      <c r="AN75">
        <v>0.64457600000000004</v>
      </c>
      <c r="AO75">
        <v>0</v>
      </c>
      <c r="AP75">
        <v>0</v>
      </c>
      <c r="AQ75">
        <v>49.733082000000003</v>
      </c>
      <c r="AR75">
        <v>35.073086000000004</v>
      </c>
      <c r="AS75">
        <v>30.707609999999999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2763.716473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578.48594900000001</v>
      </c>
      <c r="L76">
        <v>475.98294800000002</v>
      </c>
      <c r="M76">
        <v>88.568399999999997</v>
      </c>
      <c r="N76">
        <v>113.71893799999999</v>
      </c>
      <c r="O76">
        <v>119.052897</v>
      </c>
      <c r="P76">
        <v>120.903086</v>
      </c>
      <c r="Q76">
        <v>10.503057</v>
      </c>
      <c r="R76">
        <v>40.808948999999998</v>
      </c>
      <c r="S76">
        <v>25.405749</v>
      </c>
      <c r="T76">
        <v>0</v>
      </c>
      <c r="U76">
        <v>403.149879</v>
      </c>
      <c r="V76">
        <v>11.226702</v>
      </c>
      <c r="W76">
        <v>44.668393999999999</v>
      </c>
      <c r="X76">
        <v>141.768068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23.730554999999999</v>
      </c>
      <c r="AG76">
        <v>42.051890999999998</v>
      </c>
      <c r="AH76">
        <v>112.592097</v>
      </c>
      <c r="AI76">
        <v>0</v>
      </c>
      <c r="AJ76">
        <v>0</v>
      </c>
      <c r="AK76">
        <v>51.798651</v>
      </c>
      <c r="AL76">
        <v>49.220925999999999</v>
      </c>
      <c r="AM76">
        <v>16.169316999999999</v>
      </c>
      <c r="AN76">
        <v>0.64457600000000004</v>
      </c>
      <c r="AO76">
        <v>0</v>
      </c>
      <c r="AP76">
        <v>0</v>
      </c>
      <c r="AQ76">
        <v>49.733082000000003</v>
      </c>
      <c r="AR76">
        <v>35.073086000000004</v>
      </c>
      <c r="AS76">
        <v>30.707609999999999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2788.7568469999997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578.48594900000001</v>
      </c>
      <c r="L77">
        <v>529.15296499999999</v>
      </c>
      <c r="M77">
        <v>88.568399999999997</v>
      </c>
      <c r="N77">
        <v>113.71893799999999</v>
      </c>
      <c r="O77">
        <v>119.052897</v>
      </c>
      <c r="P77">
        <v>120.903086</v>
      </c>
      <c r="Q77">
        <v>10.503057</v>
      </c>
      <c r="R77">
        <v>40.808948999999998</v>
      </c>
      <c r="S77">
        <v>25.405749</v>
      </c>
      <c r="T77">
        <v>0</v>
      </c>
      <c r="U77">
        <v>403.149879</v>
      </c>
      <c r="V77">
        <v>11.226702</v>
      </c>
      <c r="W77">
        <v>44.668393999999999</v>
      </c>
      <c r="X77">
        <v>141.768068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23.730554999999999</v>
      </c>
      <c r="AG77">
        <v>42.051890999999998</v>
      </c>
      <c r="AH77">
        <v>112.592097</v>
      </c>
      <c r="AI77">
        <v>0</v>
      </c>
      <c r="AJ77">
        <v>0</v>
      </c>
      <c r="AK77">
        <v>51.798651</v>
      </c>
      <c r="AL77">
        <v>49.220925999999999</v>
      </c>
      <c r="AM77">
        <v>16.169316999999999</v>
      </c>
      <c r="AN77">
        <v>0.64457600000000004</v>
      </c>
      <c r="AO77">
        <v>0</v>
      </c>
      <c r="AP77">
        <v>0</v>
      </c>
      <c r="AQ77">
        <v>49.733082000000003</v>
      </c>
      <c r="AR77">
        <v>35.073086000000004</v>
      </c>
      <c r="AS77">
        <v>30.707609999999999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2841.9268639999996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593.88914899999997</v>
      </c>
      <c r="L78">
        <v>572.47446500000001</v>
      </c>
      <c r="M78">
        <v>88.568399999999997</v>
      </c>
      <c r="N78">
        <v>113.71893799999999</v>
      </c>
      <c r="O78">
        <v>119.052897</v>
      </c>
      <c r="P78">
        <v>120.903086</v>
      </c>
      <c r="Q78">
        <v>10.503057</v>
      </c>
      <c r="R78">
        <v>40.808948999999998</v>
      </c>
      <c r="S78">
        <v>25.405749</v>
      </c>
      <c r="T78">
        <v>0</v>
      </c>
      <c r="U78">
        <v>403.149879</v>
      </c>
      <c r="V78">
        <v>11.226702</v>
      </c>
      <c r="W78">
        <v>44.668393999999999</v>
      </c>
      <c r="X78">
        <v>141.768068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17.590523999999998</v>
      </c>
      <c r="AE78">
        <v>31.728382</v>
      </c>
      <c r="AF78">
        <v>23.730554999999999</v>
      </c>
      <c r="AG78">
        <v>42.051890999999998</v>
      </c>
      <c r="AH78">
        <v>100.284459</v>
      </c>
      <c r="AI78">
        <v>0</v>
      </c>
      <c r="AJ78">
        <v>0</v>
      </c>
      <c r="AK78">
        <v>51.798651</v>
      </c>
      <c r="AL78">
        <v>49.220925999999999</v>
      </c>
      <c r="AM78">
        <v>16.169316999999999</v>
      </c>
      <c r="AN78">
        <v>0.64457600000000004</v>
      </c>
      <c r="AO78">
        <v>0</v>
      </c>
      <c r="AP78">
        <v>0</v>
      </c>
      <c r="AQ78">
        <v>49.733082000000003</v>
      </c>
      <c r="AR78">
        <v>35.073086000000004</v>
      </c>
      <c r="AS78">
        <v>30.707609999999999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2879.5486639999995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594.85184900000002</v>
      </c>
      <c r="L79">
        <v>572.47446500000001</v>
      </c>
      <c r="M79">
        <v>88.568399999999997</v>
      </c>
      <c r="N79">
        <v>113.71893799999999</v>
      </c>
      <c r="O79">
        <v>119.052897</v>
      </c>
      <c r="P79">
        <v>120.903086</v>
      </c>
      <c r="Q79">
        <v>10.503057</v>
      </c>
      <c r="R79">
        <v>40.808948999999998</v>
      </c>
      <c r="S79">
        <v>25.405749</v>
      </c>
      <c r="T79">
        <v>0</v>
      </c>
      <c r="U79">
        <v>403.149879</v>
      </c>
      <c r="V79">
        <v>11.226702</v>
      </c>
      <c r="W79">
        <v>44.668393999999999</v>
      </c>
      <c r="X79">
        <v>141.768068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8.7749140000000008</v>
      </c>
      <c r="AE79">
        <v>31.728382</v>
      </c>
      <c r="AF79">
        <v>23.730554999999999</v>
      </c>
      <c r="AG79">
        <v>42.051890999999998</v>
      </c>
      <c r="AH79">
        <v>73.116487000000006</v>
      </c>
      <c r="AI79">
        <v>0</v>
      </c>
      <c r="AJ79">
        <v>0</v>
      </c>
      <c r="AK79">
        <v>51.798651</v>
      </c>
      <c r="AL79">
        <v>14.542546</v>
      </c>
      <c r="AM79">
        <v>16.169316999999999</v>
      </c>
      <c r="AN79">
        <v>0.64457600000000004</v>
      </c>
      <c r="AO79">
        <v>0</v>
      </c>
      <c r="AP79">
        <v>0</v>
      </c>
      <c r="AQ79">
        <v>49.733082000000003</v>
      </c>
      <c r="AR79">
        <v>35.073086000000004</v>
      </c>
      <c r="AS79">
        <v>30.707609999999999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2809.8494019999994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604.47884899999997</v>
      </c>
      <c r="L80">
        <v>606.16896499999996</v>
      </c>
      <c r="M80">
        <v>88.568399999999997</v>
      </c>
      <c r="N80">
        <v>113.71893799999999</v>
      </c>
      <c r="O80">
        <v>119.052897</v>
      </c>
      <c r="P80">
        <v>120.903086</v>
      </c>
      <c r="Q80">
        <v>10.503057</v>
      </c>
      <c r="R80">
        <v>40.808948999999998</v>
      </c>
      <c r="S80">
        <v>25.405749</v>
      </c>
      <c r="T80">
        <v>0</v>
      </c>
      <c r="U80">
        <v>403.149879</v>
      </c>
      <c r="V80">
        <v>11.226702</v>
      </c>
      <c r="W80">
        <v>44.668393999999999</v>
      </c>
      <c r="X80">
        <v>141.768068</v>
      </c>
      <c r="Y80">
        <v>0</v>
      </c>
      <c r="Z80">
        <v>12.555148000000001</v>
      </c>
      <c r="AA80">
        <v>40.575957000000002</v>
      </c>
      <c r="AB80">
        <v>38.036392999999997</v>
      </c>
      <c r="AC80">
        <v>18.633713</v>
      </c>
      <c r="AD80">
        <v>7.6303599999999996</v>
      </c>
      <c r="AE80">
        <v>15.864191</v>
      </c>
      <c r="AF80">
        <v>16.2317</v>
      </c>
      <c r="AG80">
        <v>42.051890999999998</v>
      </c>
      <c r="AH80">
        <v>55.612290999999999</v>
      </c>
      <c r="AI80">
        <v>0</v>
      </c>
      <c r="AJ80">
        <v>0</v>
      </c>
      <c r="AK80">
        <v>51.798651</v>
      </c>
      <c r="AL80">
        <v>12.305230999999999</v>
      </c>
      <c r="AM80">
        <v>15.656005</v>
      </c>
      <c r="AN80">
        <v>0.64457600000000004</v>
      </c>
      <c r="AO80">
        <v>0</v>
      </c>
      <c r="AP80">
        <v>0</v>
      </c>
      <c r="AQ80">
        <v>37.299812000000003</v>
      </c>
      <c r="AR80">
        <v>35.073086000000004</v>
      </c>
      <c r="AS80">
        <v>30.707609999999999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2780.3525829999994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598.70264899999995</v>
      </c>
      <c r="L81">
        <v>606.16896499999996</v>
      </c>
      <c r="M81">
        <v>88.568399999999997</v>
      </c>
      <c r="N81">
        <v>113.71893799999999</v>
      </c>
      <c r="O81">
        <v>119.052897</v>
      </c>
      <c r="P81">
        <v>120.903086</v>
      </c>
      <c r="Q81">
        <v>10.503057</v>
      </c>
      <c r="R81">
        <v>40.808948999999998</v>
      </c>
      <c r="S81">
        <v>25.405749</v>
      </c>
      <c r="T81">
        <v>0</v>
      </c>
      <c r="U81">
        <v>403.149879</v>
      </c>
      <c r="V81">
        <v>11.226702</v>
      </c>
      <c r="W81">
        <v>44.668393999999999</v>
      </c>
      <c r="X81">
        <v>141.768068</v>
      </c>
      <c r="Y81">
        <v>0</v>
      </c>
      <c r="Z81">
        <v>12.555148000000001</v>
      </c>
      <c r="AA81">
        <v>40.575957000000002</v>
      </c>
      <c r="AB81">
        <v>25.357595</v>
      </c>
      <c r="AC81">
        <v>9.3168570000000006</v>
      </c>
      <c r="AD81">
        <v>8.7749140000000008</v>
      </c>
      <c r="AE81">
        <v>15.864191</v>
      </c>
      <c r="AF81">
        <v>8.0683889999999998</v>
      </c>
      <c r="AG81">
        <v>42.051890999999998</v>
      </c>
      <c r="AH81">
        <v>27.350307000000001</v>
      </c>
      <c r="AI81">
        <v>0</v>
      </c>
      <c r="AJ81">
        <v>0</v>
      </c>
      <c r="AK81">
        <v>51.798651</v>
      </c>
      <c r="AL81">
        <v>12.305230999999999</v>
      </c>
      <c r="AM81">
        <v>15.656005</v>
      </c>
      <c r="AN81">
        <v>0.64457600000000004</v>
      </c>
      <c r="AO81">
        <v>0</v>
      </c>
      <c r="AP81">
        <v>0</v>
      </c>
      <c r="AQ81">
        <v>37.299812000000003</v>
      </c>
      <c r="AR81">
        <v>35.073086000000004</v>
      </c>
      <c r="AS81">
        <v>30.707609999999999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2717.2999879999993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578.48594900000001</v>
      </c>
      <c r="L82">
        <v>538.77996499999995</v>
      </c>
      <c r="M82">
        <v>88.568399999999997</v>
      </c>
      <c r="N82">
        <v>113.71893799999999</v>
      </c>
      <c r="O82">
        <v>119.052897</v>
      </c>
      <c r="P82">
        <v>120.903086</v>
      </c>
      <c r="Q82">
        <v>10.503057</v>
      </c>
      <c r="R82">
        <v>40.808948999999998</v>
      </c>
      <c r="S82">
        <v>25.405749</v>
      </c>
      <c r="T82">
        <v>0</v>
      </c>
      <c r="U82">
        <v>403.149879</v>
      </c>
      <c r="V82">
        <v>11.226702</v>
      </c>
      <c r="W82">
        <v>44.668393999999999</v>
      </c>
      <c r="X82">
        <v>141.768068</v>
      </c>
      <c r="Y82">
        <v>0</v>
      </c>
      <c r="Z82">
        <v>12.555148000000001</v>
      </c>
      <c r="AA82">
        <v>27.050637999999999</v>
      </c>
      <c r="AB82">
        <v>25.357595</v>
      </c>
      <c r="AC82">
        <v>9.3168570000000006</v>
      </c>
      <c r="AD82">
        <v>8.7749140000000008</v>
      </c>
      <c r="AE82">
        <v>15.864191</v>
      </c>
      <c r="AF82">
        <v>0</v>
      </c>
      <c r="AG82">
        <v>42.051890999999998</v>
      </c>
      <c r="AH82">
        <v>0</v>
      </c>
      <c r="AI82">
        <v>0</v>
      </c>
      <c r="AJ82">
        <v>0</v>
      </c>
      <c r="AK82">
        <v>51.798651</v>
      </c>
      <c r="AL82">
        <v>12.305230999999999</v>
      </c>
      <c r="AM82">
        <v>15.656005</v>
      </c>
      <c r="AN82">
        <v>0.64457600000000004</v>
      </c>
      <c r="AO82">
        <v>0</v>
      </c>
      <c r="AP82">
        <v>0</v>
      </c>
      <c r="AQ82">
        <v>37.299812000000003</v>
      </c>
      <c r="AR82">
        <v>35.073086000000004</v>
      </c>
      <c r="AS82">
        <v>30.707609999999999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2580.7502729999997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578.48594900000001</v>
      </c>
      <c r="L83">
        <v>488.288387</v>
      </c>
      <c r="M83">
        <v>88.568399999999997</v>
      </c>
      <c r="N83">
        <v>113.71893799999999</v>
      </c>
      <c r="O83">
        <v>119.052897</v>
      </c>
      <c r="P83">
        <v>120.903086</v>
      </c>
      <c r="Q83">
        <v>10.503057</v>
      </c>
      <c r="R83">
        <v>40.808948999999998</v>
      </c>
      <c r="S83">
        <v>25.405749</v>
      </c>
      <c r="T83">
        <v>0</v>
      </c>
      <c r="U83">
        <v>403.149879</v>
      </c>
      <c r="V83">
        <v>11.226702</v>
      </c>
      <c r="W83">
        <v>44.668393999999999</v>
      </c>
      <c r="X83">
        <v>141.768068</v>
      </c>
      <c r="Y83">
        <v>0</v>
      </c>
      <c r="Z83">
        <v>6.2775740000000004</v>
      </c>
      <c r="AA83">
        <v>27.050637999999999</v>
      </c>
      <c r="AB83">
        <v>12.678798</v>
      </c>
      <c r="AC83">
        <v>9.3168570000000006</v>
      </c>
      <c r="AD83">
        <v>8.7749140000000008</v>
      </c>
      <c r="AE83">
        <v>15.864191</v>
      </c>
      <c r="AF83">
        <v>0</v>
      </c>
      <c r="AG83">
        <v>42.051890999999998</v>
      </c>
      <c r="AH83">
        <v>0</v>
      </c>
      <c r="AI83">
        <v>0</v>
      </c>
      <c r="AJ83">
        <v>0</v>
      </c>
      <c r="AK83">
        <v>51.798651</v>
      </c>
      <c r="AL83">
        <v>12.305230999999999</v>
      </c>
      <c r="AM83">
        <v>15.656005</v>
      </c>
      <c r="AN83">
        <v>0.64457600000000004</v>
      </c>
      <c r="AO83">
        <v>0</v>
      </c>
      <c r="AP83">
        <v>0</v>
      </c>
      <c r="AQ83">
        <v>24.866541000000002</v>
      </c>
      <c r="AR83">
        <v>35.073086000000004</v>
      </c>
      <c r="AS83">
        <v>30.707609999999999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2498.8690529999999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578.48594900000001</v>
      </c>
      <c r="L84">
        <v>417.25824799999998</v>
      </c>
      <c r="M84">
        <v>88.568399999999997</v>
      </c>
      <c r="N84">
        <v>113.71893799999999</v>
      </c>
      <c r="O84">
        <v>119.052897</v>
      </c>
      <c r="P84">
        <v>120.903086</v>
      </c>
      <c r="Q84">
        <v>10.503057</v>
      </c>
      <c r="R84">
        <v>40.808948999999998</v>
      </c>
      <c r="S84">
        <v>25.405749</v>
      </c>
      <c r="T84">
        <v>0</v>
      </c>
      <c r="U84">
        <v>403.149879</v>
      </c>
      <c r="V84">
        <v>11.226702</v>
      </c>
      <c r="W84">
        <v>44.668393999999999</v>
      </c>
      <c r="X84">
        <v>141.768068</v>
      </c>
      <c r="Y84">
        <v>0</v>
      </c>
      <c r="Z84">
        <v>6.2775740000000004</v>
      </c>
      <c r="AA84">
        <v>13.525319</v>
      </c>
      <c r="AB84">
        <v>12.678798</v>
      </c>
      <c r="AC84">
        <v>0</v>
      </c>
      <c r="AD84">
        <v>0</v>
      </c>
      <c r="AE84">
        <v>15.864191</v>
      </c>
      <c r="AF84">
        <v>0</v>
      </c>
      <c r="AG84">
        <v>42.051890999999998</v>
      </c>
      <c r="AH84">
        <v>0</v>
      </c>
      <c r="AI84">
        <v>0</v>
      </c>
      <c r="AJ84">
        <v>0</v>
      </c>
      <c r="AK84">
        <v>51.798651</v>
      </c>
      <c r="AL84">
        <v>12.305230999999999</v>
      </c>
      <c r="AM84">
        <v>15.656005</v>
      </c>
      <c r="AN84">
        <v>0.64457600000000004</v>
      </c>
      <c r="AO84">
        <v>0</v>
      </c>
      <c r="AP84">
        <v>0</v>
      </c>
      <c r="AQ84">
        <v>24.866541000000002</v>
      </c>
      <c r="AR84">
        <v>35.073086000000004</v>
      </c>
      <c r="AS84">
        <v>30.707609999999999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2396.2218239999997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578.48594900000001</v>
      </c>
      <c r="L85">
        <v>373.93674800000002</v>
      </c>
      <c r="M85">
        <v>88.568399999999997</v>
      </c>
      <c r="N85">
        <v>113.71893799999999</v>
      </c>
      <c r="O85">
        <v>119.052897</v>
      </c>
      <c r="P85">
        <v>120.903086</v>
      </c>
      <c r="Q85">
        <v>9.7607189999999999</v>
      </c>
      <c r="R85">
        <v>40.808948999999998</v>
      </c>
      <c r="S85">
        <v>22.803474999999999</v>
      </c>
      <c r="T85">
        <v>0</v>
      </c>
      <c r="U85">
        <v>403.149879</v>
      </c>
      <c r="V85">
        <v>11.226702</v>
      </c>
      <c r="W85">
        <v>44.668393999999999</v>
      </c>
      <c r="X85">
        <v>141.768068</v>
      </c>
      <c r="Y85">
        <v>0</v>
      </c>
      <c r="Z85">
        <v>6.2775740000000004</v>
      </c>
      <c r="AA85">
        <v>13.525319</v>
      </c>
      <c r="AB85">
        <v>12.678798</v>
      </c>
      <c r="AC85">
        <v>0</v>
      </c>
      <c r="AD85">
        <v>0</v>
      </c>
      <c r="AE85">
        <v>15.864191</v>
      </c>
      <c r="AF85">
        <v>0</v>
      </c>
      <c r="AG85">
        <v>42.051890999999998</v>
      </c>
      <c r="AH85">
        <v>0</v>
      </c>
      <c r="AI85">
        <v>0</v>
      </c>
      <c r="AJ85">
        <v>0</v>
      </c>
      <c r="AK85">
        <v>51.798651</v>
      </c>
      <c r="AL85">
        <v>12.305230999999999</v>
      </c>
      <c r="AM85">
        <v>15.656005</v>
      </c>
      <c r="AN85">
        <v>0.64457600000000004</v>
      </c>
      <c r="AO85">
        <v>0</v>
      </c>
      <c r="AP85">
        <v>0</v>
      </c>
      <c r="AQ85">
        <v>24.866541000000002</v>
      </c>
      <c r="AR85">
        <v>35.073086000000004</v>
      </c>
      <c r="AS85">
        <v>30.707609999999999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2349.5557119999999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578.48594900000001</v>
      </c>
      <c r="L86">
        <v>347.943848</v>
      </c>
      <c r="M86">
        <v>88.568399999999997</v>
      </c>
      <c r="N86">
        <v>113.71893799999999</v>
      </c>
      <c r="O86">
        <v>119.052897</v>
      </c>
      <c r="P86">
        <v>120.903086</v>
      </c>
      <c r="Q86">
        <v>9.7607189999999999</v>
      </c>
      <c r="R86">
        <v>40.808948999999998</v>
      </c>
      <c r="S86">
        <v>22.803474999999999</v>
      </c>
      <c r="T86">
        <v>0</v>
      </c>
      <c r="U86">
        <v>403.149879</v>
      </c>
      <c r="V86">
        <v>11.226702</v>
      </c>
      <c r="W86">
        <v>44.668393999999999</v>
      </c>
      <c r="X86">
        <v>141.768068</v>
      </c>
      <c r="Y86">
        <v>0</v>
      </c>
      <c r="Z86">
        <v>6.2775740000000004</v>
      </c>
      <c r="AA86">
        <v>13.525319</v>
      </c>
      <c r="AB86">
        <v>12.678798</v>
      </c>
      <c r="AC86">
        <v>0</v>
      </c>
      <c r="AD86">
        <v>0</v>
      </c>
      <c r="AE86">
        <v>15.864191</v>
      </c>
      <c r="AF86">
        <v>0</v>
      </c>
      <c r="AG86">
        <v>42.051890999999998</v>
      </c>
      <c r="AH86">
        <v>0</v>
      </c>
      <c r="AI86">
        <v>0</v>
      </c>
      <c r="AJ86">
        <v>0</v>
      </c>
      <c r="AK86">
        <v>51.798651</v>
      </c>
      <c r="AL86">
        <v>12.305230999999999</v>
      </c>
      <c r="AM86">
        <v>15.656005</v>
      </c>
      <c r="AN86">
        <v>0.64457600000000004</v>
      </c>
      <c r="AO86">
        <v>0</v>
      </c>
      <c r="AP86">
        <v>0</v>
      </c>
      <c r="AQ86">
        <v>24.866541000000002</v>
      </c>
      <c r="AR86">
        <v>35.073086000000004</v>
      </c>
      <c r="AS86">
        <v>30.707609999999999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2323.5628119999997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552.58979999999997</v>
      </c>
      <c r="L87">
        <v>347.943848</v>
      </c>
      <c r="M87">
        <v>88.568399999999997</v>
      </c>
      <c r="N87">
        <v>113.71893799999999</v>
      </c>
      <c r="O87">
        <v>119.052897</v>
      </c>
      <c r="P87">
        <v>120.903086</v>
      </c>
      <c r="Q87">
        <v>8.2760490000000004</v>
      </c>
      <c r="R87">
        <v>40.808948999999998</v>
      </c>
      <c r="S87">
        <v>19.341124000000001</v>
      </c>
      <c r="T87">
        <v>0</v>
      </c>
      <c r="U87">
        <v>403.149879</v>
      </c>
      <c r="V87">
        <v>11.226702</v>
      </c>
      <c r="W87">
        <v>44.668393999999999</v>
      </c>
      <c r="X87">
        <v>141.768068</v>
      </c>
      <c r="Y87">
        <v>0</v>
      </c>
      <c r="Z87">
        <v>6.2775740000000004</v>
      </c>
      <c r="AA87">
        <v>0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42.051890999999998</v>
      </c>
      <c r="AH87">
        <v>0</v>
      </c>
      <c r="AI87">
        <v>0</v>
      </c>
      <c r="AJ87">
        <v>0</v>
      </c>
      <c r="AK87">
        <v>51.798651</v>
      </c>
      <c r="AL87">
        <v>12.305230999999999</v>
      </c>
      <c r="AM87">
        <v>15.656005</v>
      </c>
      <c r="AN87">
        <v>0.64457600000000004</v>
      </c>
      <c r="AO87">
        <v>0</v>
      </c>
      <c r="AP87">
        <v>0</v>
      </c>
      <c r="AQ87">
        <v>24.866541000000002</v>
      </c>
      <c r="AR87">
        <v>35.073086000000004</v>
      </c>
      <c r="AS87">
        <v>30.707609999999999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2266.5155249999993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552.58979999999997</v>
      </c>
      <c r="L88">
        <v>347.943848</v>
      </c>
      <c r="M88">
        <v>88.568399999999997</v>
      </c>
      <c r="N88">
        <v>113.71893799999999</v>
      </c>
      <c r="O88">
        <v>119.052897</v>
      </c>
      <c r="P88">
        <v>120.903086</v>
      </c>
      <c r="Q88">
        <v>8.2712299999999992</v>
      </c>
      <c r="R88">
        <v>30.582764999999998</v>
      </c>
      <c r="S88">
        <v>19.341124000000001</v>
      </c>
      <c r="T88">
        <v>0</v>
      </c>
      <c r="U88">
        <v>403.149879</v>
      </c>
      <c r="V88">
        <v>11.226702</v>
      </c>
      <c r="W88">
        <v>44.668393999999999</v>
      </c>
      <c r="X88">
        <v>141.768068</v>
      </c>
      <c r="Y88">
        <v>0</v>
      </c>
      <c r="Z88">
        <v>6.2775740000000004</v>
      </c>
      <c r="AA88">
        <v>0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42.051890999999998</v>
      </c>
      <c r="AH88">
        <v>0</v>
      </c>
      <c r="AI88">
        <v>0</v>
      </c>
      <c r="AJ88">
        <v>0</v>
      </c>
      <c r="AK88">
        <v>51.798651</v>
      </c>
      <c r="AL88">
        <v>12.305230999999999</v>
      </c>
      <c r="AM88">
        <v>15.656005</v>
      </c>
      <c r="AN88">
        <v>0.64457600000000004</v>
      </c>
      <c r="AO88">
        <v>0</v>
      </c>
      <c r="AP88">
        <v>0</v>
      </c>
      <c r="AQ88">
        <v>12.43327</v>
      </c>
      <c r="AR88">
        <v>35.073086000000004</v>
      </c>
      <c r="AS88">
        <v>30.707609999999999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2243.8512509999996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552.58979999999997</v>
      </c>
      <c r="L89">
        <v>347.943848</v>
      </c>
      <c r="M89">
        <v>88.568399999999997</v>
      </c>
      <c r="N89">
        <v>113.71893799999999</v>
      </c>
      <c r="O89">
        <v>119.052897</v>
      </c>
      <c r="P89">
        <v>120.903086</v>
      </c>
      <c r="Q89">
        <v>8.2712299999999992</v>
      </c>
      <c r="R89">
        <v>36.219662</v>
      </c>
      <c r="S89">
        <v>19.341124000000001</v>
      </c>
      <c r="T89">
        <v>0</v>
      </c>
      <c r="U89">
        <v>403.149879</v>
      </c>
      <c r="V89">
        <v>11.226702</v>
      </c>
      <c r="W89">
        <v>44.668393999999999</v>
      </c>
      <c r="X89">
        <v>141.768068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42.051890999999998</v>
      </c>
      <c r="AH89">
        <v>0</v>
      </c>
      <c r="AI89">
        <v>0</v>
      </c>
      <c r="AJ89">
        <v>0</v>
      </c>
      <c r="AK89">
        <v>51.798651</v>
      </c>
      <c r="AL89">
        <v>24.610462999999999</v>
      </c>
      <c r="AM89">
        <v>15.656005</v>
      </c>
      <c r="AN89">
        <v>0.64457600000000004</v>
      </c>
      <c r="AO89">
        <v>0</v>
      </c>
      <c r="AP89">
        <v>0</v>
      </c>
      <c r="AQ89">
        <v>12.43327</v>
      </c>
      <c r="AR89">
        <v>35.073086000000004</v>
      </c>
      <c r="AS89">
        <v>30.707609999999999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2261.7933799999996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504.45479999999998</v>
      </c>
      <c r="L90">
        <v>347.943848</v>
      </c>
      <c r="M90">
        <v>88.568399999999997</v>
      </c>
      <c r="N90">
        <v>113.71893799999999</v>
      </c>
      <c r="O90">
        <v>119.052897</v>
      </c>
      <c r="P90">
        <v>120.903086</v>
      </c>
      <c r="Q90">
        <v>8.2712299999999992</v>
      </c>
      <c r="R90">
        <v>30.582764999999998</v>
      </c>
      <c r="S90">
        <v>19.341124000000001</v>
      </c>
      <c r="T90">
        <v>0</v>
      </c>
      <c r="U90">
        <v>403.149879</v>
      </c>
      <c r="V90">
        <v>11.226702</v>
      </c>
      <c r="W90">
        <v>44.668393999999999</v>
      </c>
      <c r="X90">
        <v>141.768068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42.051890999999998</v>
      </c>
      <c r="AH90">
        <v>0</v>
      </c>
      <c r="AI90">
        <v>0</v>
      </c>
      <c r="AJ90">
        <v>0</v>
      </c>
      <c r="AK90">
        <v>51.798651</v>
      </c>
      <c r="AL90">
        <v>24.610462999999999</v>
      </c>
      <c r="AM90">
        <v>15.656005</v>
      </c>
      <c r="AN90">
        <v>0.64457600000000004</v>
      </c>
      <c r="AO90">
        <v>0</v>
      </c>
      <c r="AP90">
        <v>0</v>
      </c>
      <c r="AQ90">
        <v>12.43327</v>
      </c>
      <c r="AR90">
        <v>35.073086000000004</v>
      </c>
      <c r="AS90">
        <v>30.707609999999999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2192.1572919999999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456.31979999999999</v>
      </c>
      <c r="L91">
        <v>347.943848</v>
      </c>
      <c r="M91">
        <v>88.568399999999997</v>
      </c>
      <c r="N91">
        <v>113.71893799999999</v>
      </c>
      <c r="O91">
        <v>119.052897</v>
      </c>
      <c r="P91">
        <v>120.903086</v>
      </c>
      <c r="Q91">
        <v>8.2712299999999992</v>
      </c>
      <c r="R91">
        <v>30.582764999999998</v>
      </c>
      <c r="S91">
        <v>19.341124000000001</v>
      </c>
      <c r="T91">
        <v>0</v>
      </c>
      <c r="U91">
        <v>403.149879</v>
      </c>
      <c r="V91">
        <v>13.122082000000001</v>
      </c>
      <c r="W91">
        <v>39.628968</v>
      </c>
      <c r="X91">
        <v>131.688503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42.051890999999998</v>
      </c>
      <c r="AH91">
        <v>0</v>
      </c>
      <c r="AI91">
        <v>0</v>
      </c>
      <c r="AJ91">
        <v>0</v>
      </c>
      <c r="AK91">
        <v>51.798651</v>
      </c>
      <c r="AL91">
        <v>24.610462999999999</v>
      </c>
      <c r="AM91">
        <v>15.656005</v>
      </c>
      <c r="AN91">
        <v>0.64457600000000004</v>
      </c>
      <c r="AO91">
        <v>0</v>
      </c>
      <c r="AP91">
        <v>0</v>
      </c>
      <c r="AQ91">
        <v>0</v>
      </c>
      <c r="AR91">
        <v>35.073086000000004</v>
      </c>
      <c r="AS91">
        <v>30.707609999999999</v>
      </c>
      <c r="AT91">
        <v>18.197725999999999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2117.3091020000002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408.1848</v>
      </c>
      <c r="L92">
        <v>347.943848</v>
      </c>
      <c r="M92">
        <v>88.568399999999997</v>
      </c>
      <c r="N92">
        <v>113.71893799999999</v>
      </c>
      <c r="O92">
        <v>119.052897</v>
      </c>
      <c r="P92">
        <v>120.903086</v>
      </c>
      <c r="Q92">
        <v>8.2712299999999992</v>
      </c>
      <c r="R92">
        <v>30.582764999999998</v>
      </c>
      <c r="S92">
        <v>19.341124000000001</v>
      </c>
      <c r="T92">
        <v>0</v>
      </c>
      <c r="U92">
        <v>403.149879</v>
      </c>
      <c r="V92">
        <v>12.282704000000001</v>
      </c>
      <c r="W92">
        <v>39.628968</v>
      </c>
      <c r="X92">
        <v>136.502003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42.051890999999998</v>
      </c>
      <c r="AH92">
        <v>0</v>
      </c>
      <c r="AI92">
        <v>0</v>
      </c>
      <c r="AJ92">
        <v>0</v>
      </c>
      <c r="AK92">
        <v>51.798651</v>
      </c>
      <c r="AL92">
        <v>24.610462999999999</v>
      </c>
      <c r="AM92">
        <v>15.656005</v>
      </c>
      <c r="AN92">
        <v>0.64457600000000004</v>
      </c>
      <c r="AO92">
        <v>0</v>
      </c>
      <c r="AP92">
        <v>0</v>
      </c>
      <c r="AQ92">
        <v>0</v>
      </c>
      <c r="AR92">
        <v>35.073086000000004</v>
      </c>
      <c r="AS92">
        <v>30.707609999999999</v>
      </c>
      <c r="AT92">
        <v>17.139717999999998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2072.0902160000005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360.0498</v>
      </c>
      <c r="L93">
        <v>347.943848</v>
      </c>
      <c r="M93">
        <v>88.568399999999997</v>
      </c>
      <c r="N93">
        <v>113.71893799999999</v>
      </c>
      <c r="O93">
        <v>119.052897</v>
      </c>
      <c r="P93">
        <v>120.903086</v>
      </c>
      <c r="Q93">
        <v>8.2712299999999992</v>
      </c>
      <c r="R93">
        <v>30.582764999999998</v>
      </c>
      <c r="S93">
        <v>19.341124000000001</v>
      </c>
      <c r="T93">
        <v>0</v>
      </c>
      <c r="U93">
        <v>403.149879</v>
      </c>
      <c r="V93">
        <v>12.282704000000001</v>
      </c>
      <c r="W93">
        <v>39.628968</v>
      </c>
      <c r="X93">
        <v>131.688503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42.051890999999998</v>
      </c>
      <c r="AH93">
        <v>0</v>
      </c>
      <c r="AI93">
        <v>0</v>
      </c>
      <c r="AJ93">
        <v>0</v>
      </c>
      <c r="AK93">
        <v>51.798651</v>
      </c>
      <c r="AL93">
        <v>24.610462999999999</v>
      </c>
      <c r="AM93">
        <v>15.656005</v>
      </c>
      <c r="AN93">
        <v>0.64457600000000004</v>
      </c>
      <c r="AO93">
        <v>0</v>
      </c>
      <c r="AP93">
        <v>0</v>
      </c>
      <c r="AQ93">
        <v>0</v>
      </c>
      <c r="AR93">
        <v>35.073086000000004</v>
      </c>
      <c r="AS93">
        <v>30.707609999999999</v>
      </c>
      <c r="AT93">
        <v>16.081710999999999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2018.0837090000005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360.0498</v>
      </c>
      <c r="L94">
        <v>347.943848</v>
      </c>
      <c r="M94">
        <v>88.568399999999997</v>
      </c>
      <c r="N94">
        <v>113.71893799999999</v>
      </c>
      <c r="O94">
        <v>119.052897</v>
      </c>
      <c r="P94">
        <v>120.903086</v>
      </c>
      <c r="Q94">
        <v>8.2712299999999992</v>
      </c>
      <c r="R94">
        <v>30.582764999999998</v>
      </c>
      <c r="S94">
        <v>19.341124000000001</v>
      </c>
      <c r="T94">
        <v>0</v>
      </c>
      <c r="U94">
        <v>403.149879</v>
      </c>
      <c r="V94">
        <v>12.282704000000001</v>
      </c>
      <c r="W94">
        <v>39.628968</v>
      </c>
      <c r="X94">
        <v>124.949603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42.051890999999998</v>
      </c>
      <c r="AH94">
        <v>0</v>
      </c>
      <c r="AI94">
        <v>0</v>
      </c>
      <c r="AJ94">
        <v>0</v>
      </c>
      <c r="AK94">
        <v>51.798651</v>
      </c>
      <c r="AL94">
        <v>24.610462999999999</v>
      </c>
      <c r="AM94">
        <v>15.656005</v>
      </c>
      <c r="AN94">
        <v>0.64457600000000004</v>
      </c>
      <c r="AO94">
        <v>0</v>
      </c>
      <c r="AP94">
        <v>0</v>
      </c>
      <c r="AQ94">
        <v>0</v>
      </c>
      <c r="AR94">
        <v>35.073086000000004</v>
      </c>
      <c r="AS94">
        <v>30.707609999999999</v>
      </c>
      <c r="AT94">
        <v>16.081710999999999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2011.3448090000004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360.0498</v>
      </c>
      <c r="L95">
        <v>345.84034800000001</v>
      </c>
      <c r="M95">
        <v>88.568399999999997</v>
      </c>
      <c r="N95">
        <v>113.71893799999999</v>
      </c>
      <c r="O95">
        <v>119.052897</v>
      </c>
      <c r="P95">
        <v>120.903086</v>
      </c>
      <c r="Q95">
        <v>6.5724010000000002</v>
      </c>
      <c r="R95">
        <v>23.249205</v>
      </c>
      <c r="S95">
        <v>14.921849999999999</v>
      </c>
      <c r="T95">
        <v>0</v>
      </c>
      <c r="U95">
        <v>403.149879</v>
      </c>
      <c r="V95">
        <v>12.282704000000001</v>
      </c>
      <c r="W95">
        <v>39.628968</v>
      </c>
      <c r="X95">
        <v>124.949603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42.051890999999998</v>
      </c>
      <c r="AH95">
        <v>0</v>
      </c>
      <c r="AI95">
        <v>0</v>
      </c>
      <c r="AJ95">
        <v>0</v>
      </c>
      <c r="AK95">
        <v>51.798651</v>
      </c>
      <c r="AL95">
        <v>24.610462999999999</v>
      </c>
      <c r="AM95">
        <v>15.656005</v>
      </c>
      <c r="AN95">
        <v>0.64457600000000004</v>
      </c>
      <c r="AO95">
        <v>0</v>
      </c>
      <c r="AP95">
        <v>0</v>
      </c>
      <c r="AQ95">
        <v>0</v>
      </c>
      <c r="AR95">
        <v>35.073086000000004</v>
      </c>
      <c r="AS95">
        <v>30.707609999999999</v>
      </c>
      <c r="AT95">
        <v>15.023704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1994.7316389999999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360.0498</v>
      </c>
      <c r="L96">
        <v>345.84034800000001</v>
      </c>
      <c r="M96">
        <v>88.568399999999997</v>
      </c>
      <c r="N96">
        <v>113.71893799999999</v>
      </c>
      <c r="O96">
        <v>119.052897</v>
      </c>
      <c r="P96">
        <v>120.903086</v>
      </c>
      <c r="Q96">
        <v>6.54636</v>
      </c>
      <c r="R96">
        <v>23.249205</v>
      </c>
      <c r="S96">
        <v>14.921849999999999</v>
      </c>
      <c r="T96">
        <v>0</v>
      </c>
      <c r="U96">
        <v>403.149879</v>
      </c>
      <c r="V96">
        <v>12.282704000000001</v>
      </c>
      <c r="W96">
        <v>39.628968</v>
      </c>
      <c r="X96">
        <v>124.949603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42.051890999999998</v>
      </c>
      <c r="AH96">
        <v>0</v>
      </c>
      <c r="AI96">
        <v>0</v>
      </c>
      <c r="AJ96">
        <v>0</v>
      </c>
      <c r="AK96">
        <v>51.798651</v>
      </c>
      <c r="AL96">
        <v>24.610462999999999</v>
      </c>
      <c r="AM96">
        <v>15.656005</v>
      </c>
      <c r="AN96">
        <v>0.64457600000000004</v>
      </c>
      <c r="AO96">
        <v>0</v>
      </c>
      <c r="AP96">
        <v>0</v>
      </c>
      <c r="AQ96">
        <v>0</v>
      </c>
      <c r="AR96">
        <v>35.073086000000004</v>
      </c>
      <c r="AS96">
        <v>30.707609999999999</v>
      </c>
      <c r="AT96">
        <v>14.441800000000001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1994.1236940000001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360.0498</v>
      </c>
      <c r="L97">
        <v>345.84034800000001</v>
      </c>
      <c r="M97">
        <v>88.568399999999997</v>
      </c>
      <c r="N97">
        <v>113.71893799999999</v>
      </c>
      <c r="O97">
        <v>119.052897</v>
      </c>
      <c r="P97">
        <v>120.903086</v>
      </c>
      <c r="Q97">
        <v>6.54636</v>
      </c>
      <c r="R97">
        <v>23.249205</v>
      </c>
      <c r="S97">
        <v>14.921849999999999</v>
      </c>
      <c r="T97">
        <v>0</v>
      </c>
      <c r="U97">
        <v>403.149879</v>
      </c>
      <c r="V97">
        <v>12.282704000000001</v>
      </c>
      <c r="W97">
        <v>39.628968</v>
      </c>
      <c r="X97">
        <v>124.949603</v>
      </c>
      <c r="Y97">
        <v>0</v>
      </c>
      <c r="Z97">
        <v>6.2775740000000004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42.051890999999998</v>
      </c>
      <c r="AH97">
        <v>0</v>
      </c>
      <c r="AI97">
        <v>0</v>
      </c>
      <c r="AJ97">
        <v>0</v>
      </c>
      <c r="AK97">
        <v>51.798651</v>
      </c>
      <c r="AL97">
        <v>49.220925999999999</v>
      </c>
      <c r="AM97">
        <v>15.656005</v>
      </c>
      <c r="AN97">
        <v>0.64457600000000004</v>
      </c>
      <c r="AO97">
        <v>0</v>
      </c>
      <c r="AP97">
        <v>0.61660899999999996</v>
      </c>
      <c r="AQ97">
        <v>0</v>
      </c>
      <c r="AR97">
        <v>35.073086000000004</v>
      </c>
      <c r="AS97">
        <v>30.707609999999999</v>
      </c>
      <c r="AT97">
        <v>14.441800000000001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2019.350766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360.0498</v>
      </c>
      <c r="L98">
        <v>345.84034800000001</v>
      </c>
      <c r="M98">
        <v>88.568399999999997</v>
      </c>
      <c r="N98">
        <v>113.71893799999999</v>
      </c>
      <c r="O98">
        <v>119.052897</v>
      </c>
      <c r="P98">
        <v>120.903086</v>
      </c>
      <c r="Q98">
        <v>6.54636</v>
      </c>
      <c r="R98">
        <v>23.249205</v>
      </c>
      <c r="S98">
        <v>14.921849999999999</v>
      </c>
      <c r="T98">
        <v>0</v>
      </c>
      <c r="U98">
        <v>403.149879</v>
      </c>
      <c r="V98">
        <v>12.282704000000001</v>
      </c>
      <c r="W98">
        <v>33.433512</v>
      </c>
      <c r="X98">
        <v>105.599333</v>
      </c>
      <c r="Y98">
        <v>0</v>
      </c>
      <c r="Z98">
        <v>6.2775740000000004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42.051890999999998</v>
      </c>
      <c r="AH98">
        <v>0</v>
      </c>
      <c r="AI98">
        <v>0</v>
      </c>
      <c r="AJ98">
        <v>0</v>
      </c>
      <c r="AK98">
        <v>51.798651</v>
      </c>
      <c r="AL98">
        <v>49.220925999999999</v>
      </c>
      <c r="AM98">
        <v>15.656005</v>
      </c>
      <c r="AN98">
        <v>0.64457600000000004</v>
      </c>
      <c r="AO98">
        <v>0</v>
      </c>
      <c r="AP98">
        <v>0.61660899999999996</v>
      </c>
      <c r="AQ98">
        <v>0</v>
      </c>
      <c r="AR98">
        <v>35.073086000000004</v>
      </c>
      <c r="AS98">
        <v>30.707609999999999</v>
      </c>
      <c r="AT98">
        <v>14.441800000000001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1993.80504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10.682212343500009</v>
      </c>
      <c r="L99">
        <f t="shared" si="2"/>
        <v>9.6843927392500078</v>
      </c>
      <c r="M99">
        <f t="shared" si="2"/>
        <v>2.0053187325000019</v>
      </c>
      <c r="N99">
        <f t="shared" si="2"/>
        <v>2.6200148699999994</v>
      </c>
      <c r="O99">
        <f t="shared" si="2"/>
        <v>2.7371158154999944</v>
      </c>
      <c r="P99">
        <f t="shared" si="2"/>
        <v>2.8782499125000029</v>
      </c>
      <c r="Q99">
        <f t="shared" si="2"/>
        <v>0.19741031349999991</v>
      </c>
      <c r="R99">
        <f t="shared" si="2"/>
        <v>0.75910772175000107</v>
      </c>
      <c r="S99">
        <f t="shared" si="2"/>
        <v>0.4595301267500001</v>
      </c>
      <c r="T99">
        <f t="shared" si="2"/>
        <v>0</v>
      </c>
      <c r="U99">
        <f t="shared" si="2"/>
        <v>9.6755970959999953</v>
      </c>
      <c r="V99">
        <f t="shared" si="2"/>
        <v>0.28218382850000023</v>
      </c>
      <c r="W99">
        <f t="shared" si="2"/>
        <v>0.90926113649999929</v>
      </c>
      <c r="X99">
        <f t="shared" si="2"/>
        <v>2.9307370859999966</v>
      </c>
      <c r="Y99">
        <f t="shared" si="2"/>
        <v>0</v>
      </c>
      <c r="Z99">
        <f t="shared" si="2"/>
        <v>0.24011720549999985</v>
      </c>
      <c r="AA99">
        <f t="shared" si="2"/>
        <v>0.30420863975000006</v>
      </c>
      <c r="AB99">
        <f t="shared" si="2"/>
        <v>0.20046744750000001</v>
      </c>
      <c r="AC99">
        <f t="shared" si="2"/>
        <v>0.11654529350000002</v>
      </c>
      <c r="AD99">
        <f t="shared" si="2"/>
        <v>8.8627906000000006E-2</v>
      </c>
      <c r="AE99">
        <f t="shared" si="2"/>
        <v>0.33711405874999978</v>
      </c>
      <c r="AF99">
        <f t="shared" si="2"/>
        <v>0.21442929950000017</v>
      </c>
      <c r="AG99">
        <f t="shared" si="2"/>
        <v>1.0092453840000011</v>
      </c>
      <c r="AH99">
        <f t="shared" si="2"/>
        <v>0.55612290874999981</v>
      </c>
      <c r="AI99">
        <f t="shared" si="2"/>
        <v>0</v>
      </c>
      <c r="AJ99">
        <f t="shared" si="2"/>
        <v>0</v>
      </c>
      <c r="AK99">
        <f t="shared" si="2"/>
        <v>1.2431676240000011</v>
      </c>
      <c r="AL99">
        <f t="shared" si="2"/>
        <v>0.56184567800000018</v>
      </c>
      <c r="AM99">
        <f t="shared" si="2"/>
        <v>0.37728405600000076</v>
      </c>
      <c r="AN99">
        <f t="shared" si="2"/>
        <v>1.5469824000000014E-2</v>
      </c>
      <c r="AO99">
        <f t="shared" si="2"/>
        <v>0</v>
      </c>
      <c r="AP99">
        <f t="shared" si="2"/>
        <v>2.1889632499999999E-2</v>
      </c>
      <c r="AQ99">
        <f t="shared" si="2"/>
        <v>0.36988979675</v>
      </c>
      <c r="AR99">
        <f t="shared" si="2"/>
        <v>0.84972522599999911</v>
      </c>
      <c r="AS99">
        <f t="shared" si="2"/>
        <v>0.73887855599999919</v>
      </c>
      <c r="AT99">
        <f t="shared" si="2"/>
        <v>0.43930607374999975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53.505466332500013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138.63</v>
      </c>
      <c r="C3" s="34">
        <v>38.51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</v>
      </c>
      <c r="N3">
        <v>250.3</v>
      </c>
      <c r="O3">
        <v>52.95</v>
      </c>
      <c r="P3">
        <v>0.77</v>
      </c>
      <c r="Q3">
        <v>6.81</v>
      </c>
      <c r="R3" s="93">
        <v>0</v>
      </c>
      <c r="S3" s="93">
        <v>0</v>
      </c>
      <c r="T3" s="93">
        <v>0</v>
      </c>
      <c r="U3">
        <v>1.03</v>
      </c>
      <c r="V3">
        <v>0</v>
      </c>
      <c r="W3">
        <v>1.25</v>
      </c>
      <c r="X3">
        <v>71.16</v>
      </c>
      <c r="Y3">
        <v>23.72</v>
      </c>
      <c r="Z3">
        <v>23.72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15.22</v>
      </c>
      <c r="AH3">
        <v>44.91</v>
      </c>
      <c r="AI3">
        <v>44.91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109.75</v>
      </c>
      <c r="C4" s="34">
        <v>38.51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</v>
      </c>
      <c r="N4">
        <v>231.05</v>
      </c>
      <c r="O4">
        <v>52.95</v>
      </c>
      <c r="P4">
        <v>0.77</v>
      </c>
      <c r="Q4">
        <v>6.81</v>
      </c>
      <c r="R4" s="93">
        <v>0</v>
      </c>
      <c r="S4" s="93">
        <v>0</v>
      </c>
      <c r="T4" s="93">
        <v>0</v>
      </c>
      <c r="U4">
        <v>1.03</v>
      </c>
      <c r="V4">
        <v>0</v>
      </c>
      <c r="W4">
        <v>1.25</v>
      </c>
      <c r="X4">
        <v>72.819999999999993</v>
      </c>
      <c r="Y4">
        <v>24.29</v>
      </c>
      <c r="Z4">
        <v>24.27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15.84</v>
      </c>
      <c r="AH4">
        <v>46</v>
      </c>
      <c r="AI4">
        <v>46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109.75</v>
      </c>
      <c r="C5" s="34">
        <v>38.51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</v>
      </c>
      <c r="N5">
        <v>211.79</v>
      </c>
      <c r="O5">
        <v>52.95</v>
      </c>
      <c r="P5">
        <v>0.77</v>
      </c>
      <c r="Q5">
        <v>6.81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1.34</v>
      </c>
      <c r="X5">
        <v>73.819999999999993</v>
      </c>
      <c r="Y5">
        <v>24.61</v>
      </c>
      <c r="Z5">
        <v>24.61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16.62</v>
      </c>
      <c r="AH5">
        <v>46.08</v>
      </c>
      <c r="AI5">
        <v>46.08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109.75</v>
      </c>
      <c r="C6" s="34">
        <v>38.51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192.54</v>
      </c>
      <c r="O6">
        <v>52.95</v>
      </c>
      <c r="P6">
        <v>0.77</v>
      </c>
      <c r="Q6">
        <v>6.81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1.34</v>
      </c>
      <c r="X6">
        <v>75.16</v>
      </c>
      <c r="Y6">
        <v>25.06</v>
      </c>
      <c r="Z6">
        <v>25.05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16.77</v>
      </c>
      <c r="AH6">
        <v>46.67</v>
      </c>
      <c r="AI6">
        <v>46.67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109.75</v>
      </c>
      <c r="C7" s="34">
        <v>38.51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181.95</v>
      </c>
      <c r="O7">
        <v>52.95</v>
      </c>
      <c r="P7">
        <v>0.77</v>
      </c>
      <c r="Q7">
        <v>6.81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1.34</v>
      </c>
      <c r="X7">
        <v>76.16</v>
      </c>
      <c r="Y7">
        <v>25.38</v>
      </c>
      <c r="Z7">
        <v>25.39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16.97</v>
      </c>
      <c r="AH7">
        <v>46.84</v>
      </c>
      <c r="AI7">
        <v>46.84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109.75</v>
      </c>
      <c r="C8" s="34">
        <v>38.51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181.95</v>
      </c>
      <c r="O8">
        <v>52.95</v>
      </c>
      <c r="P8">
        <v>0.77</v>
      </c>
      <c r="Q8">
        <v>6.81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1.34</v>
      </c>
      <c r="X8">
        <v>75.66</v>
      </c>
      <c r="Y8">
        <v>25.22</v>
      </c>
      <c r="Z8">
        <v>25.22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16.34</v>
      </c>
      <c r="AH8">
        <v>47.33</v>
      </c>
      <c r="AI8">
        <v>47.33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109.75</v>
      </c>
      <c r="C9" s="34">
        <v>38.51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181.95</v>
      </c>
      <c r="O9">
        <v>52.95</v>
      </c>
      <c r="P9">
        <v>0.77</v>
      </c>
      <c r="Q9">
        <v>6.81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1.34</v>
      </c>
      <c r="X9">
        <v>57.77</v>
      </c>
      <c r="Y9">
        <v>19.25</v>
      </c>
      <c r="Z9">
        <v>19.260000000000002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41.77</v>
      </c>
      <c r="AI9">
        <v>41.77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109.75</v>
      </c>
      <c r="C10" s="34">
        <v>38.51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181.95</v>
      </c>
      <c r="O10">
        <v>52.95</v>
      </c>
      <c r="P10">
        <v>0.77</v>
      </c>
      <c r="Q10">
        <v>6.81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1.34</v>
      </c>
      <c r="X10">
        <v>58.35</v>
      </c>
      <c r="Y10">
        <v>19.46</v>
      </c>
      <c r="Z10">
        <v>19.45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</v>
      </c>
      <c r="AH10">
        <v>42</v>
      </c>
      <c r="AI10">
        <v>42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109.75</v>
      </c>
      <c r="C11" s="34">
        <v>38.51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181.95</v>
      </c>
      <c r="O11">
        <v>52.95</v>
      </c>
      <c r="P11">
        <v>0.85</v>
      </c>
      <c r="Q11">
        <v>6.81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1.34</v>
      </c>
      <c r="X11">
        <v>67.819999999999993</v>
      </c>
      <c r="Y11">
        <v>22.61</v>
      </c>
      <c r="Z11">
        <v>22.61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48.67</v>
      </c>
      <c r="AI11">
        <v>48.67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109.75</v>
      </c>
      <c r="C12" s="34">
        <v>38.51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181.95</v>
      </c>
      <c r="O12">
        <v>52.95</v>
      </c>
      <c r="P12">
        <v>0.85</v>
      </c>
      <c r="Q12">
        <v>6.81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1.34</v>
      </c>
      <c r="X12">
        <v>66.72</v>
      </c>
      <c r="Y12">
        <v>22.24</v>
      </c>
      <c r="Z12">
        <v>22.24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13.66</v>
      </c>
      <c r="AH12">
        <v>48.84</v>
      </c>
      <c r="AI12">
        <v>48.84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109.75</v>
      </c>
      <c r="C13" s="34">
        <v>38.51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181.95</v>
      </c>
      <c r="O13">
        <v>52.95</v>
      </c>
      <c r="P13">
        <v>0.85</v>
      </c>
      <c r="Q13">
        <v>6.81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1.34</v>
      </c>
      <c r="X13">
        <v>66.16</v>
      </c>
      <c r="Y13">
        <v>22.06</v>
      </c>
      <c r="Z13">
        <v>22.05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44.7</v>
      </c>
      <c r="AI13">
        <v>44.7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109.75</v>
      </c>
      <c r="C14" s="34">
        <v>38.51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181.95</v>
      </c>
      <c r="O14">
        <v>52.95</v>
      </c>
      <c r="P14">
        <v>0.85</v>
      </c>
      <c r="Q14">
        <v>6.81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1.34</v>
      </c>
      <c r="X14">
        <v>65.86</v>
      </c>
      <c r="Y14">
        <v>21.95</v>
      </c>
      <c r="Z14">
        <v>21.95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14.34</v>
      </c>
      <c r="AH14">
        <v>45.63</v>
      </c>
      <c r="AI14">
        <v>45.63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109.75</v>
      </c>
      <c r="C15" s="34">
        <v>38.51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181.95</v>
      </c>
      <c r="O15">
        <v>52.95</v>
      </c>
      <c r="P15">
        <v>0.85</v>
      </c>
      <c r="Q15">
        <v>6.81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1.34</v>
      </c>
      <c r="X15">
        <v>65.37</v>
      </c>
      <c r="Y15">
        <v>21.79</v>
      </c>
      <c r="Z15">
        <v>21.79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45.93</v>
      </c>
      <c r="AI15">
        <v>45.93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109.75</v>
      </c>
      <c r="C16" s="34">
        <v>38.51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181.95</v>
      </c>
      <c r="O16">
        <v>52.95</v>
      </c>
      <c r="P16">
        <v>0.85</v>
      </c>
      <c r="Q16">
        <v>6.81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1.34</v>
      </c>
      <c r="X16">
        <v>65.27</v>
      </c>
      <c r="Y16">
        <v>21.75</v>
      </c>
      <c r="Z16">
        <v>21.76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</v>
      </c>
      <c r="AH16">
        <v>46.65</v>
      </c>
      <c r="AI16">
        <v>46.65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109.75</v>
      </c>
      <c r="C17" s="34">
        <v>38.51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181.95</v>
      </c>
      <c r="O17">
        <v>52.95</v>
      </c>
      <c r="P17">
        <v>0.85</v>
      </c>
      <c r="Q17">
        <v>6.81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1.34</v>
      </c>
      <c r="X17">
        <v>65.040000000000006</v>
      </c>
      <c r="Y17">
        <v>21.67</v>
      </c>
      <c r="Z17">
        <v>21.68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19.66</v>
      </c>
      <c r="AH17">
        <v>46.8</v>
      </c>
      <c r="AI17">
        <v>46.8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109.75</v>
      </c>
      <c r="C18" s="34">
        <v>38.51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181.95</v>
      </c>
      <c r="O18">
        <v>52.95</v>
      </c>
      <c r="P18">
        <v>0.85</v>
      </c>
      <c r="Q18">
        <v>6.81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1.34</v>
      </c>
      <c r="X18">
        <v>64.72</v>
      </c>
      <c r="Y18">
        <v>21.58</v>
      </c>
      <c r="Z18">
        <v>21.57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</v>
      </c>
      <c r="AH18">
        <v>47.17</v>
      </c>
      <c r="AI18">
        <v>47.17</v>
      </c>
      <c r="AJ18">
        <v>24.07</v>
      </c>
      <c r="AK18">
        <v>0</v>
      </c>
      <c r="AL18">
        <v>0</v>
      </c>
    </row>
    <row r="19" spans="1:38">
      <c r="A19" t="s">
        <v>61</v>
      </c>
      <c r="B19" s="34">
        <v>109.75</v>
      </c>
      <c r="C19" s="34">
        <v>38.51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181.95</v>
      </c>
      <c r="O19">
        <v>52.95</v>
      </c>
      <c r="P19">
        <v>0.77</v>
      </c>
      <c r="Q19">
        <v>6.81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1.3</v>
      </c>
      <c r="X19">
        <v>64.08</v>
      </c>
      <c r="Y19">
        <v>21.36</v>
      </c>
      <c r="Z19">
        <v>21.36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19.66</v>
      </c>
      <c r="AH19">
        <v>47.66</v>
      </c>
      <c r="AI19">
        <v>47.66</v>
      </c>
      <c r="AJ19">
        <v>24.07</v>
      </c>
      <c r="AK19">
        <v>0</v>
      </c>
      <c r="AL19">
        <v>0</v>
      </c>
    </row>
    <row r="20" spans="1:38">
      <c r="A20" t="s">
        <v>62</v>
      </c>
      <c r="B20" s="34">
        <v>109.75</v>
      </c>
      <c r="C20" s="34">
        <v>38.51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181.95</v>
      </c>
      <c r="O20">
        <v>52.95</v>
      </c>
      <c r="P20">
        <v>0.77</v>
      </c>
      <c r="Q20">
        <v>6.81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1.3</v>
      </c>
      <c r="X20">
        <v>63.51</v>
      </c>
      <c r="Y20">
        <v>21.16</v>
      </c>
      <c r="Z20">
        <v>21.17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19.34</v>
      </c>
      <c r="AH20">
        <v>46.55</v>
      </c>
      <c r="AI20">
        <v>46.55</v>
      </c>
      <c r="AJ20">
        <v>24.07</v>
      </c>
      <c r="AK20">
        <v>0</v>
      </c>
      <c r="AL20">
        <v>0</v>
      </c>
    </row>
    <row r="21" spans="1:38">
      <c r="A21" t="s">
        <v>63</v>
      </c>
      <c r="B21" s="34">
        <v>109.75</v>
      </c>
      <c r="C21" s="34">
        <v>38.51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192.54</v>
      </c>
      <c r="O21">
        <v>52.95</v>
      </c>
      <c r="P21">
        <v>0.77</v>
      </c>
      <c r="Q21">
        <v>6.81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1.3</v>
      </c>
      <c r="X21">
        <v>59.4</v>
      </c>
      <c r="Y21">
        <v>19.809999999999999</v>
      </c>
      <c r="Z21">
        <v>19.8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12.34</v>
      </c>
      <c r="AH21">
        <v>32.57</v>
      </c>
      <c r="AI21">
        <v>32.57</v>
      </c>
      <c r="AJ21">
        <v>24.07</v>
      </c>
      <c r="AK21">
        <v>0</v>
      </c>
      <c r="AL21">
        <v>0</v>
      </c>
    </row>
    <row r="22" spans="1:38">
      <c r="A22" t="s">
        <v>64</v>
      </c>
      <c r="B22" s="34">
        <v>109.75</v>
      </c>
      <c r="C22" s="34">
        <v>38.51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211.79</v>
      </c>
      <c r="O22">
        <v>52.95</v>
      </c>
      <c r="P22">
        <v>0.77</v>
      </c>
      <c r="Q22">
        <v>6.81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1.3</v>
      </c>
      <c r="X22">
        <v>57.91</v>
      </c>
      <c r="Y22">
        <v>19.309999999999999</v>
      </c>
      <c r="Z22">
        <v>19.3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12.34</v>
      </c>
      <c r="AH22">
        <v>32.33</v>
      </c>
      <c r="AI22">
        <v>32.33</v>
      </c>
      <c r="AJ22">
        <v>24.07</v>
      </c>
      <c r="AK22">
        <v>0</v>
      </c>
      <c r="AL22">
        <v>0</v>
      </c>
    </row>
    <row r="23" spans="1:38">
      <c r="A23" t="s">
        <v>65</v>
      </c>
      <c r="B23" s="34">
        <v>138.63</v>
      </c>
      <c r="C23" s="34">
        <v>38.51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</v>
      </c>
      <c r="N23">
        <v>231.05</v>
      </c>
      <c r="O23">
        <v>52.95</v>
      </c>
      <c r="P23">
        <v>0.77</v>
      </c>
      <c r="Q23">
        <v>6.81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56.32</v>
      </c>
      <c r="Y23">
        <v>18.78</v>
      </c>
      <c r="Z23">
        <v>18.77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12.14</v>
      </c>
      <c r="AH23">
        <v>31.67</v>
      </c>
      <c r="AI23">
        <v>31.67</v>
      </c>
      <c r="AJ23">
        <v>24.07</v>
      </c>
      <c r="AK23">
        <v>0</v>
      </c>
      <c r="AL23">
        <v>0</v>
      </c>
    </row>
    <row r="24" spans="1:38">
      <c r="A24" t="s">
        <v>66</v>
      </c>
      <c r="B24" s="34">
        <v>180.69</v>
      </c>
      <c r="C24" s="34">
        <v>57.44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</v>
      </c>
      <c r="N24">
        <v>250.3</v>
      </c>
      <c r="O24">
        <v>52.95</v>
      </c>
      <c r="P24">
        <v>0.77</v>
      </c>
      <c r="Q24">
        <v>6.81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54.86</v>
      </c>
      <c r="Y24">
        <v>18.28</v>
      </c>
      <c r="Z24">
        <v>18.29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</v>
      </c>
      <c r="AH24">
        <v>30.95</v>
      </c>
      <c r="AI24">
        <v>30.95</v>
      </c>
      <c r="AJ24">
        <v>24.07</v>
      </c>
      <c r="AK24">
        <v>0</v>
      </c>
      <c r="AL24">
        <v>0</v>
      </c>
    </row>
    <row r="25" spans="1:38">
      <c r="A25" t="s">
        <v>67</v>
      </c>
      <c r="B25" s="34">
        <v>228.38</v>
      </c>
      <c r="C25" s="34">
        <v>38.51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</v>
      </c>
      <c r="N25">
        <v>270.76</v>
      </c>
      <c r="O25">
        <v>52.95</v>
      </c>
      <c r="P25">
        <v>0.77</v>
      </c>
      <c r="Q25">
        <v>6.81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53.41</v>
      </c>
      <c r="Y25">
        <v>17.809999999999999</v>
      </c>
      <c r="Z25">
        <v>17.8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30</v>
      </c>
      <c r="AI25">
        <v>30</v>
      </c>
      <c r="AJ25">
        <v>24.07</v>
      </c>
      <c r="AK25">
        <v>0</v>
      </c>
      <c r="AL25">
        <v>0</v>
      </c>
    </row>
    <row r="26" spans="1:38">
      <c r="A26" t="s">
        <v>68</v>
      </c>
      <c r="B26" s="34">
        <v>226.46</v>
      </c>
      <c r="C26" s="34">
        <v>38.51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</v>
      </c>
      <c r="N26">
        <v>270.76</v>
      </c>
      <c r="O26">
        <v>52.95</v>
      </c>
      <c r="P26">
        <v>0.77</v>
      </c>
      <c r="Q26">
        <v>6.81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51.97</v>
      </c>
      <c r="Y26">
        <v>17.34</v>
      </c>
      <c r="Z26">
        <v>17.32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11.34</v>
      </c>
      <c r="AH26">
        <v>29.33</v>
      </c>
      <c r="AI26">
        <v>29.33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198.54</v>
      </c>
      <c r="C27" s="34">
        <v>57.4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270.76</v>
      </c>
      <c r="O27">
        <v>52.95</v>
      </c>
      <c r="P27">
        <v>0.93</v>
      </c>
      <c r="Q27">
        <v>6.81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50.32</v>
      </c>
      <c r="Y27">
        <v>16.78</v>
      </c>
      <c r="Z27">
        <v>16.77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11.34</v>
      </c>
      <c r="AH27">
        <v>28.7</v>
      </c>
      <c r="AI27">
        <v>28.7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198.54</v>
      </c>
      <c r="C28" s="34">
        <v>57.4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270.76</v>
      </c>
      <c r="O28">
        <v>52.95</v>
      </c>
      <c r="P28">
        <v>0.93</v>
      </c>
      <c r="Q28">
        <v>6.81</v>
      </c>
      <c r="R28" s="93">
        <v>0</v>
      </c>
      <c r="S28" s="93">
        <v>0</v>
      </c>
      <c r="T28" s="93">
        <v>2.04</v>
      </c>
      <c r="U28">
        <v>0.95</v>
      </c>
      <c r="V28">
        <v>0</v>
      </c>
      <c r="W28">
        <v>1.3</v>
      </c>
      <c r="X28">
        <v>48.7</v>
      </c>
      <c r="Y28">
        <v>16.23</v>
      </c>
      <c r="Z28">
        <v>16.239999999999998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11</v>
      </c>
      <c r="AH28">
        <v>28.67</v>
      </c>
      <c r="AI28">
        <v>28.67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246.37</v>
      </c>
      <c r="C29" s="34">
        <v>57.4</v>
      </c>
      <c r="D29" s="93">
        <f t="shared" si="0"/>
        <v>7.6499999999999995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33.020000000000003</v>
      </c>
      <c r="N29">
        <v>270.76</v>
      </c>
      <c r="O29">
        <v>52.95</v>
      </c>
      <c r="P29">
        <v>0.93</v>
      </c>
      <c r="Q29">
        <v>6.81</v>
      </c>
      <c r="R29" s="93">
        <v>1.8</v>
      </c>
      <c r="S29" s="93">
        <v>0</v>
      </c>
      <c r="T29" s="93">
        <v>5.85</v>
      </c>
      <c r="U29">
        <v>0.95</v>
      </c>
      <c r="V29">
        <v>0.35031600000000002</v>
      </c>
      <c r="W29">
        <v>1.3</v>
      </c>
      <c r="X29">
        <v>47.13</v>
      </c>
      <c r="Y29">
        <v>15.71</v>
      </c>
      <c r="Z29">
        <v>15.71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21.4</v>
      </c>
      <c r="AI29">
        <v>21.4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256.95999999999998</v>
      </c>
      <c r="C30" s="34">
        <v>57.4</v>
      </c>
      <c r="D30" s="93">
        <f t="shared" si="0"/>
        <v>20.799999999999997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33.020000000000003</v>
      </c>
      <c r="N30">
        <v>270.76</v>
      </c>
      <c r="O30">
        <v>52.95</v>
      </c>
      <c r="P30">
        <v>0.93</v>
      </c>
      <c r="Q30">
        <v>6.81</v>
      </c>
      <c r="R30" s="93">
        <v>5.76</v>
      </c>
      <c r="S30" s="93">
        <v>2</v>
      </c>
      <c r="T30" s="93">
        <v>13.04</v>
      </c>
      <c r="U30">
        <v>0.95</v>
      </c>
      <c r="V30">
        <v>3.6004700000000001</v>
      </c>
      <c r="W30">
        <v>1.3</v>
      </c>
      <c r="X30">
        <v>45.62</v>
      </c>
      <c r="Y30">
        <v>15.2</v>
      </c>
      <c r="Z30">
        <v>15.21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21.33</v>
      </c>
      <c r="AI30">
        <v>21.33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260.51</v>
      </c>
      <c r="C31" s="34">
        <v>76.33</v>
      </c>
      <c r="D31" s="93">
        <f t="shared" si="0"/>
        <v>42.25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0.05</v>
      </c>
      <c r="M31">
        <v>33.020000000000003</v>
      </c>
      <c r="N31">
        <v>270.76</v>
      </c>
      <c r="O31">
        <v>72.2</v>
      </c>
      <c r="P31">
        <v>0.93</v>
      </c>
      <c r="Q31">
        <v>6.81</v>
      </c>
      <c r="R31" s="93">
        <v>12.94</v>
      </c>
      <c r="S31" s="93">
        <v>7</v>
      </c>
      <c r="T31" s="93">
        <v>22.31</v>
      </c>
      <c r="U31">
        <v>0.95</v>
      </c>
      <c r="V31">
        <v>9.5071870000000001</v>
      </c>
      <c r="W31">
        <v>1.3</v>
      </c>
      <c r="X31">
        <v>45.16</v>
      </c>
      <c r="Y31">
        <v>15.06</v>
      </c>
      <c r="Z31">
        <v>15.05</v>
      </c>
      <c r="AA31">
        <v>0.26</v>
      </c>
      <c r="AB31">
        <v>0.05</v>
      </c>
      <c r="AC31">
        <v>0</v>
      </c>
      <c r="AD31">
        <v>0</v>
      </c>
      <c r="AE31">
        <v>2</v>
      </c>
      <c r="AF31">
        <v>1</v>
      </c>
      <c r="AG31">
        <v>7.34</v>
      </c>
      <c r="AH31">
        <v>29.2</v>
      </c>
      <c r="AI31">
        <v>29.2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260.51</v>
      </c>
      <c r="C32" s="34">
        <v>60.28</v>
      </c>
      <c r="D32" s="93">
        <f t="shared" si="0"/>
        <v>69.22</v>
      </c>
      <c r="E32" s="34">
        <v>0</v>
      </c>
      <c r="F32" s="34"/>
      <c r="G32" s="34"/>
      <c r="H32" s="34"/>
      <c r="I32" s="34"/>
      <c r="J32" s="37">
        <v>0.45</v>
      </c>
      <c r="K32" s="37">
        <v>0.45</v>
      </c>
      <c r="L32" s="37">
        <v>0.46</v>
      </c>
      <c r="M32">
        <v>47.17</v>
      </c>
      <c r="N32">
        <v>270.76</v>
      </c>
      <c r="O32">
        <v>96.27</v>
      </c>
      <c r="P32">
        <v>0.93</v>
      </c>
      <c r="Q32">
        <v>6.81</v>
      </c>
      <c r="R32" s="93">
        <v>21.93</v>
      </c>
      <c r="S32" s="93">
        <v>15</v>
      </c>
      <c r="T32" s="93">
        <v>32.29</v>
      </c>
      <c r="U32">
        <v>0.95</v>
      </c>
      <c r="V32">
        <v>15.919916000000001</v>
      </c>
      <c r="W32">
        <v>1.3</v>
      </c>
      <c r="X32">
        <v>44.72</v>
      </c>
      <c r="Y32">
        <v>14.9</v>
      </c>
      <c r="Z32">
        <v>14.91</v>
      </c>
      <c r="AA32">
        <v>1.66</v>
      </c>
      <c r="AB32">
        <v>0.33</v>
      </c>
      <c r="AC32">
        <v>0</v>
      </c>
      <c r="AD32">
        <v>2</v>
      </c>
      <c r="AE32">
        <v>6</v>
      </c>
      <c r="AF32">
        <v>3</v>
      </c>
      <c r="AG32">
        <v>7.34</v>
      </c>
      <c r="AH32">
        <v>28.33</v>
      </c>
      <c r="AI32">
        <v>28.33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260.51</v>
      </c>
      <c r="C33" s="34">
        <v>84.35</v>
      </c>
      <c r="D33" s="93">
        <f t="shared" si="0"/>
        <v>89.449999999999989</v>
      </c>
      <c r="E33" s="34">
        <v>0</v>
      </c>
      <c r="F33" s="34"/>
      <c r="G33" s="34"/>
      <c r="H33" s="34"/>
      <c r="I33" s="34"/>
      <c r="J33" s="37">
        <v>1.54</v>
      </c>
      <c r="K33" s="37">
        <v>1.54</v>
      </c>
      <c r="L33" s="37">
        <v>1.58</v>
      </c>
      <c r="M33">
        <v>57.74</v>
      </c>
      <c r="N33">
        <v>270.76</v>
      </c>
      <c r="O33">
        <v>99.75</v>
      </c>
      <c r="P33">
        <v>0.93</v>
      </c>
      <c r="Q33">
        <v>6.81</v>
      </c>
      <c r="R33" s="93">
        <v>32.22</v>
      </c>
      <c r="S33" s="93">
        <v>25</v>
      </c>
      <c r="T33" s="93">
        <v>32.229999999999997</v>
      </c>
      <c r="U33">
        <v>0.95</v>
      </c>
      <c r="V33">
        <v>23.276551999999999</v>
      </c>
      <c r="W33">
        <v>1.3</v>
      </c>
      <c r="X33">
        <v>44.26</v>
      </c>
      <c r="Y33">
        <v>14.75</v>
      </c>
      <c r="Z33">
        <v>14.76</v>
      </c>
      <c r="AA33">
        <v>15.38</v>
      </c>
      <c r="AB33">
        <v>3.08</v>
      </c>
      <c r="AC33">
        <v>0</v>
      </c>
      <c r="AD33">
        <v>4</v>
      </c>
      <c r="AE33">
        <v>11</v>
      </c>
      <c r="AF33">
        <v>6</v>
      </c>
      <c r="AG33">
        <v>7.34</v>
      </c>
      <c r="AH33">
        <v>28.24</v>
      </c>
      <c r="AI33">
        <v>28.24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2.84</v>
      </c>
      <c r="K34" s="37">
        <v>2.84</v>
      </c>
      <c r="L34" s="37">
        <v>2.9</v>
      </c>
      <c r="M34">
        <v>57.74</v>
      </c>
      <c r="N34">
        <v>270.76</v>
      </c>
      <c r="O34">
        <v>99.75</v>
      </c>
      <c r="P34">
        <v>0.93</v>
      </c>
      <c r="Q34">
        <v>6.81</v>
      </c>
      <c r="R34" s="93">
        <v>30.71</v>
      </c>
      <c r="S34" s="93">
        <v>30.72</v>
      </c>
      <c r="T34" s="93">
        <v>30.72</v>
      </c>
      <c r="U34">
        <v>0.95</v>
      </c>
      <c r="V34">
        <v>32.618312000000003</v>
      </c>
      <c r="W34">
        <v>1.3</v>
      </c>
      <c r="X34">
        <v>43.83</v>
      </c>
      <c r="Y34">
        <v>14.61</v>
      </c>
      <c r="Z34">
        <v>14.61</v>
      </c>
      <c r="AA34">
        <v>40.14</v>
      </c>
      <c r="AB34">
        <v>8.0299999999999994</v>
      </c>
      <c r="AC34">
        <v>0</v>
      </c>
      <c r="AD34">
        <v>6</v>
      </c>
      <c r="AE34">
        <v>20</v>
      </c>
      <c r="AF34">
        <v>10</v>
      </c>
      <c r="AG34">
        <v>7.34</v>
      </c>
      <c r="AH34">
        <v>27.78</v>
      </c>
      <c r="AI34">
        <v>27.78</v>
      </c>
      <c r="AJ34">
        <v>20.22</v>
      </c>
      <c r="AK34">
        <v>32</v>
      </c>
      <c r="AL34">
        <v>13</v>
      </c>
    </row>
    <row r="35" spans="1:38">
      <c r="A35" t="s">
        <v>77</v>
      </c>
      <c r="B35" s="34">
        <v>233.85</v>
      </c>
      <c r="C35" s="34">
        <v>67.900000000000006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4.3099999999999996</v>
      </c>
      <c r="K35" s="37">
        <v>4.3099999999999996</v>
      </c>
      <c r="L35" s="37">
        <v>4.41</v>
      </c>
      <c r="M35">
        <v>53.5</v>
      </c>
      <c r="N35">
        <v>250.3</v>
      </c>
      <c r="O35">
        <v>99.75</v>
      </c>
      <c r="P35">
        <v>0.93</v>
      </c>
      <c r="Q35">
        <v>6.81</v>
      </c>
      <c r="R35" s="93">
        <v>30.71</v>
      </c>
      <c r="S35" s="93">
        <v>30.72</v>
      </c>
      <c r="T35" s="93">
        <v>30.72</v>
      </c>
      <c r="U35">
        <v>0.95</v>
      </c>
      <c r="V35">
        <v>43.779769000000002</v>
      </c>
      <c r="W35">
        <v>1.34</v>
      </c>
      <c r="X35">
        <v>41.83</v>
      </c>
      <c r="Y35">
        <v>13.95</v>
      </c>
      <c r="Z35">
        <v>13.94</v>
      </c>
      <c r="AA35">
        <v>46.06</v>
      </c>
      <c r="AB35">
        <v>9.2100000000000009</v>
      </c>
      <c r="AC35">
        <v>15.89</v>
      </c>
      <c r="AD35">
        <v>10.7</v>
      </c>
      <c r="AE35">
        <v>30</v>
      </c>
      <c r="AF35">
        <v>15</v>
      </c>
      <c r="AG35">
        <v>7.34</v>
      </c>
      <c r="AH35">
        <v>26.26</v>
      </c>
      <c r="AI35">
        <v>26.26</v>
      </c>
      <c r="AJ35">
        <v>20.22</v>
      </c>
      <c r="AK35">
        <v>42</v>
      </c>
      <c r="AL35">
        <v>18</v>
      </c>
    </row>
    <row r="36" spans="1:38">
      <c r="A36" t="s">
        <v>78</v>
      </c>
      <c r="B36" s="34">
        <v>260.51</v>
      </c>
      <c r="C36" s="34">
        <v>86.84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4.21</v>
      </c>
      <c r="K36" s="37">
        <v>4.21</v>
      </c>
      <c r="L36" s="37">
        <v>4.32</v>
      </c>
      <c r="M36">
        <v>49.25</v>
      </c>
      <c r="N36">
        <v>270.76</v>
      </c>
      <c r="O36">
        <v>99.75</v>
      </c>
      <c r="P36">
        <v>0.93</v>
      </c>
      <c r="Q36">
        <v>6.81</v>
      </c>
      <c r="R36" s="93">
        <v>30.71</v>
      </c>
      <c r="S36" s="93">
        <v>30.72</v>
      </c>
      <c r="T36" s="93">
        <v>30.72</v>
      </c>
      <c r="U36">
        <v>0.95</v>
      </c>
      <c r="V36">
        <v>56.079752999999997</v>
      </c>
      <c r="W36">
        <v>1.34</v>
      </c>
      <c r="X36">
        <v>36.15</v>
      </c>
      <c r="Y36">
        <v>12.06</v>
      </c>
      <c r="Z36">
        <v>12.05</v>
      </c>
      <c r="AA36">
        <v>58.54</v>
      </c>
      <c r="AB36">
        <v>11.71</v>
      </c>
      <c r="AC36">
        <v>23.32</v>
      </c>
      <c r="AD36">
        <v>15.5</v>
      </c>
      <c r="AE36">
        <v>39</v>
      </c>
      <c r="AF36">
        <v>19</v>
      </c>
      <c r="AG36">
        <v>7.34</v>
      </c>
      <c r="AH36">
        <v>24.61</v>
      </c>
      <c r="AI36">
        <v>24.61</v>
      </c>
      <c r="AJ36">
        <v>20.22</v>
      </c>
      <c r="AK36">
        <v>61</v>
      </c>
      <c r="AL36">
        <v>26</v>
      </c>
    </row>
    <row r="37" spans="1:38">
      <c r="A37" t="s">
        <v>79</v>
      </c>
      <c r="B37" s="34">
        <v>260.51</v>
      </c>
      <c r="C37" s="34">
        <v>76.33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5.71</v>
      </c>
      <c r="K37" s="37">
        <v>5.71</v>
      </c>
      <c r="L37" s="37">
        <v>5.85</v>
      </c>
      <c r="M37">
        <v>57.74</v>
      </c>
      <c r="N37">
        <v>270.76</v>
      </c>
      <c r="O37">
        <v>99.75</v>
      </c>
      <c r="P37">
        <v>0.93</v>
      </c>
      <c r="Q37">
        <v>6.81</v>
      </c>
      <c r="R37" s="93">
        <v>31.71</v>
      </c>
      <c r="S37" s="93">
        <v>31.72</v>
      </c>
      <c r="T37" s="93">
        <v>31.72</v>
      </c>
      <c r="U37">
        <v>0.95</v>
      </c>
      <c r="V37">
        <v>68.545164</v>
      </c>
      <c r="W37">
        <v>1.34</v>
      </c>
      <c r="X37">
        <v>31.05</v>
      </c>
      <c r="Y37">
        <v>10.34</v>
      </c>
      <c r="Z37">
        <v>10.35</v>
      </c>
      <c r="AA37">
        <v>79.38</v>
      </c>
      <c r="AB37">
        <v>15.87</v>
      </c>
      <c r="AC37">
        <v>31</v>
      </c>
      <c r="AD37">
        <v>20.6</v>
      </c>
      <c r="AE37">
        <v>40</v>
      </c>
      <c r="AF37">
        <v>20</v>
      </c>
      <c r="AG37">
        <v>7.34</v>
      </c>
      <c r="AH37">
        <v>17.329999999999998</v>
      </c>
      <c r="AI37">
        <v>17.329999999999998</v>
      </c>
      <c r="AJ37">
        <v>20.22</v>
      </c>
      <c r="AK37">
        <v>77</v>
      </c>
      <c r="AL37">
        <v>33</v>
      </c>
    </row>
    <row r="38" spans="1:38">
      <c r="A38" t="s">
        <v>80</v>
      </c>
      <c r="B38" s="34">
        <v>260.51</v>
      </c>
      <c r="C38" s="34">
        <v>76.33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7.11</v>
      </c>
      <c r="K38" s="37">
        <v>7.11</v>
      </c>
      <c r="L38" s="37">
        <v>7.29</v>
      </c>
      <c r="M38">
        <v>57.74</v>
      </c>
      <c r="N38">
        <v>270.76</v>
      </c>
      <c r="O38">
        <v>80.87</v>
      </c>
      <c r="P38">
        <v>0.93</v>
      </c>
      <c r="Q38">
        <v>6.81</v>
      </c>
      <c r="R38" s="93">
        <v>31.71</v>
      </c>
      <c r="S38" s="93">
        <v>31.72</v>
      </c>
      <c r="T38" s="93">
        <v>31.72</v>
      </c>
      <c r="U38">
        <v>0.95</v>
      </c>
      <c r="V38">
        <v>80.806224</v>
      </c>
      <c r="W38">
        <v>1.34</v>
      </c>
      <c r="X38">
        <v>26.19</v>
      </c>
      <c r="Y38">
        <v>8.74</v>
      </c>
      <c r="Z38">
        <v>8.73</v>
      </c>
      <c r="AA38">
        <v>98.54</v>
      </c>
      <c r="AB38">
        <v>19.71</v>
      </c>
      <c r="AC38">
        <v>38.380000000000003</v>
      </c>
      <c r="AD38">
        <v>24.6</v>
      </c>
      <c r="AE38">
        <v>48</v>
      </c>
      <c r="AF38">
        <v>24</v>
      </c>
      <c r="AG38">
        <v>6.66</v>
      </c>
      <c r="AH38">
        <v>17</v>
      </c>
      <c r="AI38">
        <v>17</v>
      </c>
      <c r="AJ38">
        <v>20.22</v>
      </c>
      <c r="AK38">
        <v>95</v>
      </c>
      <c r="AL38">
        <v>40</v>
      </c>
    </row>
    <row r="39" spans="1:38">
      <c r="A39" t="s">
        <v>81</v>
      </c>
      <c r="B39" s="34">
        <v>260.51</v>
      </c>
      <c r="C39" s="34">
        <v>76.33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8.56</v>
      </c>
      <c r="K39" s="37">
        <v>8.56</v>
      </c>
      <c r="L39" s="37">
        <v>8.77</v>
      </c>
      <c r="M39">
        <v>57.74</v>
      </c>
      <c r="N39">
        <v>270.76</v>
      </c>
      <c r="O39">
        <v>57.76</v>
      </c>
      <c r="P39">
        <v>0.93</v>
      </c>
      <c r="Q39">
        <v>6.81</v>
      </c>
      <c r="R39" s="93">
        <v>31.71</v>
      </c>
      <c r="S39" s="93">
        <v>31.72</v>
      </c>
      <c r="T39" s="93">
        <v>31.72</v>
      </c>
      <c r="U39">
        <v>0.95</v>
      </c>
      <c r="V39">
        <v>85.379794000000004</v>
      </c>
      <c r="W39">
        <v>1.34</v>
      </c>
      <c r="X39">
        <v>25.02</v>
      </c>
      <c r="Y39">
        <v>8.34</v>
      </c>
      <c r="Z39">
        <v>8.34</v>
      </c>
      <c r="AA39">
        <v>134.03</v>
      </c>
      <c r="AB39">
        <v>26.8</v>
      </c>
      <c r="AC39">
        <v>45.26</v>
      </c>
      <c r="AD39">
        <v>27.9</v>
      </c>
      <c r="AE39">
        <v>56</v>
      </c>
      <c r="AF39">
        <v>28</v>
      </c>
      <c r="AG39">
        <v>6.66</v>
      </c>
      <c r="AH39">
        <v>16.670000000000002</v>
      </c>
      <c r="AI39">
        <v>16.670000000000002</v>
      </c>
      <c r="AJ39">
        <v>20.22</v>
      </c>
      <c r="AK39">
        <v>109</v>
      </c>
      <c r="AL39">
        <v>47</v>
      </c>
    </row>
    <row r="40" spans="1:38">
      <c r="A40" t="s">
        <v>82</v>
      </c>
      <c r="B40" s="34">
        <v>260.51</v>
      </c>
      <c r="C40" s="34">
        <v>76.33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9.8699999999999992</v>
      </c>
      <c r="K40" s="37">
        <v>9.8699999999999992</v>
      </c>
      <c r="L40" s="37">
        <v>10.11</v>
      </c>
      <c r="M40">
        <v>57.74</v>
      </c>
      <c r="N40">
        <v>270.76</v>
      </c>
      <c r="O40">
        <v>67.39</v>
      </c>
      <c r="P40">
        <v>0.93</v>
      </c>
      <c r="Q40">
        <v>6.81</v>
      </c>
      <c r="R40" s="93">
        <v>31.71</v>
      </c>
      <c r="S40" s="93">
        <v>31.72</v>
      </c>
      <c r="T40" s="93">
        <v>31.72</v>
      </c>
      <c r="U40">
        <v>0.95</v>
      </c>
      <c r="V40">
        <v>94.118232000000006</v>
      </c>
      <c r="W40">
        <v>1.34</v>
      </c>
      <c r="X40">
        <v>23.76</v>
      </c>
      <c r="Y40">
        <v>7.93</v>
      </c>
      <c r="Z40">
        <v>7.92</v>
      </c>
      <c r="AA40">
        <v>151.86000000000001</v>
      </c>
      <c r="AB40">
        <v>30.37</v>
      </c>
      <c r="AC40">
        <v>51.77</v>
      </c>
      <c r="AD40">
        <v>31.5</v>
      </c>
      <c r="AE40">
        <v>63</v>
      </c>
      <c r="AF40">
        <v>32</v>
      </c>
      <c r="AG40">
        <v>6.66</v>
      </c>
      <c r="AH40">
        <v>16</v>
      </c>
      <c r="AI40">
        <v>16</v>
      </c>
      <c r="AJ40">
        <v>20.22</v>
      </c>
      <c r="AK40">
        <v>126</v>
      </c>
      <c r="AL40">
        <v>54</v>
      </c>
    </row>
    <row r="41" spans="1:38">
      <c r="A41" t="s">
        <v>83</v>
      </c>
      <c r="B41" s="34">
        <v>260.51</v>
      </c>
      <c r="C41" s="34">
        <v>76.33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10.98</v>
      </c>
      <c r="K41" s="37">
        <v>10.98</v>
      </c>
      <c r="L41" s="37">
        <v>11.26</v>
      </c>
      <c r="M41">
        <v>57.74</v>
      </c>
      <c r="N41">
        <v>270.76</v>
      </c>
      <c r="O41">
        <v>86.64</v>
      </c>
      <c r="P41">
        <v>0.93</v>
      </c>
      <c r="Q41">
        <v>6.01</v>
      </c>
      <c r="R41" s="93">
        <v>31.71</v>
      </c>
      <c r="S41" s="93">
        <v>31.72</v>
      </c>
      <c r="T41" s="93">
        <v>31.72</v>
      </c>
      <c r="U41">
        <v>0.95</v>
      </c>
      <c r="V41">
        <v>102.20469300000001</v>
      </c>
      <c r="W41">
        <v>1.34</v>
      </c>
      <c r="X41">
        <v>22.43</v>
      </c>
      <c r="Y41">
        <v>7.48</v>
      </c>
      <c r="Z41">
        <v>7.48</v>
      </c>
      <c r="AA41">
        <v>146.13</v>
      </c>
      <c r="AB41">
        <v>29.23</v>
      </c>
      <c r="AC41">
        <v>63.9</v>
      </c>
      <c r="AD41">
        <v>33.5</v>
      </c>
      <c r="AE41">
        <v>73</v>
      </c>
      <c r="AF41">
        <v>37</v>
      </c>
      <c r="AG41">
        <v>6.66</v>
      </c>
      <c r="AH41">
        <v>15.33</v>
      </c>
      <c r="AI41">
        <v>15.33</v>
      </c>
      <c r="AJ41">
        <v>19.25</v>
      </c>
      <c r="AK41">
        <v>141</v>
      </c>
      <c r="AL41">
        <v>61</v>
      </c>
    </row>
    <row r="42" spans="1:38">
      <c r="A42" t="s">
        <v>84</v>
      </c>
      <c r="B42" s="34">
        <v>260.51</v>
      </c>
      <c r="C42" s="34">
        <v>76.33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12.09</v>
      </c>
      <c r="K42" s="37">
        <v>12.09</v>
      </c>
      <c r="L42" s="37">
        <v>12.39</v>
      </c>
      <c r="M42">
        <v>57.74</v>
      </c>
      <c r="N42">
        <v>270.76</v>
      </c>
      <c r="O42">
        <v>81.83</v>
      </c>
      <c r="P42">
        <v>0.93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0.95</v>
      </c>
      <c r="V42">
        <v>109.931107</v>
      </c>
      <c r="W42">
        <v>1.34</v>
      </c>
      <c r="X42">
        <v>21.13</v>
      </c>
      <c r="Y42">
        <v>7.05</v>
      </c>
      <c r="Z42">
        <v>7.04</v>
      </c>
      <c r="AA42">
        <v>183.63</v>
      </c>
      <c r="AB42">
        <v>36.729999999999997</v>
      </c>
      <c r="AC42">
        <v>70.790000000000006</v>
      </c>
      <c r="AD42">
        <v>36.5</v>
      </c>
      <c r="AE42">
        <v>79</v>
      </c>
      <c r="AF42">
        <v>40</v>
      </c>
      <c r="AG42">
        <v>6.66</v>
      </c>
      <c r="AH42">
        <v>15</v>
      </c>
      <c r="AI42">
        <v>15</v>
      </c>
      <c r="AJ42">
        <v>19.25</v>
      </c>
      <c r="AK42">
        <v>155</v>
      </c>
      <c r="AL42">
        <v>67</v>
      </c>
    </row>
    <row r="43" spans="1:38">
      <c r="A43" t="s">
        <v>85</v>
      </c>
      <c r="B43" s="34">
        <v>260.51</v>
      </c>
      <c r="C43" s="34">
        <v>76.33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11.77</v>
      </c>
      <c r="K43" s="37">
        <v>11.77</v>
      </c>
      <c r="L43" s="37">
        <v>12.05</v>
      </c>
      <c r="M43">
        <v>57.74</v>
      </c>
      <c r="N43">
        <v>270.76</v>
      </c>
      <c r="O43">
        <v>59.69</v>
      </c>
      <c r="P43">
        <v>0.85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0.95</v>
      </c>
      <c r="V43">
        <v>116.859579</v>
      </c>
      <c r="W43">
        <v>1.39</v>
      </c>
      <c r="X43">
        <v>21</v>
      </c>
      <c r="Y43">
        <v>7</v>
      </c>
      <c r="Z43">
        <v>7</v>
      </c>
      <c r="AA43">
        <v>196.13</v>
      </c>
      <c r="AB43">
        <v>39.229999999999997</v>
      </c>
      <c r="AC43">
        <v>75.87</v>
      </c>
      <c r="AD43">
        <v>39.1</v>
      </c>
      <c r="AE43">
        <v>85</v>
      </c>
      <c r="AF43">
        <v>42</v>
      </c>
      <c r="AG43">
        <v>6.66</v>
      </c>
      <c r="AH43">
        <v>14.67</v>
      </c>
      <c r="AI43">
        <v>14.67</v>
      </c>
      <c r="AJ43">
        <v>19.25</v>
      </c>
      <c r="AK43">
        <v>166</v>
      </c>
      <c r="AL43">
        <v>71</v>
      </c>
    </row>
    <row r="44" spans="1:38">
      <c r="A44" t="s">
        <v>86</v>
      </c>
      <c r="B44" s="34">
        <v>260.51</v>
      </c>
      <c r="C44" s="34">
        <v>76.33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12.67</v>
      </c>
      <c r="K44" s="37">
        <v>12.67</v>
      </c>
      <c r="L44" s="37">
        <v>12.99</v>
      </c>
      <c r="M44">
        <v>57.74</v>
      </c>
      <c r="N44">
        <v>270.76</v>
      </c>
      <c r="O44">
        <v>54.87</v>
      </c>
      <c r="P44">
        <v>0.85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0.95</v>
      </c>
      <c r="V44">
        <v>123.13607399999999</v>
      </c>
      <c r="W44">
        <v>1.39</v>
      </c>
      <c r="X44">
        <v>21</v>
      </c>
      <c r="Y44">
        <v>7</v>
      </c>
      <c r="Z44">
        <v>7</v>
      </c>
      <c r="AA44">
        <v>204.17</v>
      </c>
      <c r="AB44">
        <v>40.83</v>
      </c>
      <c r="AC44">
        <v>81.180000000000007</v>
      </c>
      <c r="AD44">
        <v>41.2</v>
      </c>
      <c r="AE44">
        <v>88</v>
      </c>
      <c r="AF44">
        <v>44</v>
      </c>
      <c r="AG44">
        <v>6.66</v>
      </c>
      <c r="AH44">
        <v>14</v>
      </c>
      <c r="AI44">
        <v>14</v>
      </c>
      <c r="AJ44">
        <v>18.29</v>
      </c>
      <c r="AK44">
        <v>176</v>
      </c>
      <c r="AL44">
        <v>76</v>
      </c>
    </row>
    <row r="45" spans="1:38">
      <c r="A45" t="s">
        <v>87</v>
      </c>
      <c r="B45" s="34">
        <v>260.51</v>
      </c>
      <c r="C45" s="34">
        <v>76.33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13.2</v>
      </c>
      <c r="K45" s="37">
        <v>13.2</v>
      </c>
      <c r="L45" s="37">
        <v>13.52</v>
      </c>
      <c r="M45">
        <v>57.74</v>
      </c>
      <c r="N45">
        <v>270.76</v>
      </c>
      <c r="O45">
        <v>55.84</v>
      </c>
      <c r="P45">
        <v>0.85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0.95</v>
      </c>
      <c r="V45">
        <v>136.749743</v>
      </c>
      <c r="W45">
        <v>1.39</v>
      </c>
      <c r="X45">
        <v>21</v>
      </c>
      <c r="Y45">
        <v>7</v>
      </c>
      <c r="Z45">
        <v>7</v>
      </c>
      <c r="AA45">
        <v>183.63</v>
      </c>
      <c r="AB45">
        <v>36.729999999999997</v>
      </c>
      <c r="AC45">
        <v>63.34</v>
      </c>
      <c r="AD45">
        <v>42.8</v>
      </c>
      <c r="AE45">
        <v>90</v>
      </c>
      <c r="AF45">
        <v>45</v>
      </c>
      <c r="AG45">
        <v>6.66</v>
      </c>
      <c r="AH45">
        <v>12.67</v>
      </c>
      <c r="AI45">
        <v>12.67</v>
      </c>
      <c r="AJ45">
        <v>18.29</v>
      </c>
      <c r="AK45">
        <v>189</v>
      </c>
      <c r="AL45">
        <v>81</v>
      </c>
    </row>
    <row r="46" spans="1:38">
      <c r="A46" t="s">
        <v>88</v>
      </c>
      <c r="B46" s="34">
        <v>260.51</v>
      </c>
      <c r="C46" s="34">
        <v>76.33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13.83</v>
      </c>
      <c r="K46" s="37">
        <v>13.83</v>
      </c>
      <c r="L46" s="37">
        <v>14.17</v>
      </c>
      <c r="M46">
        <v>57.74</v>
      </c>
      <c r="N46">
        <v>270.76</v>
      </c>
      <c r="O46">
        <v>61.61</v>
      </c>
      <c r="P46">
        <v>0.85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0.95</v>
      </c>
      <c r="V46">
        <v>141.34277499999999</v>
      </c>
      <c r="W46">
        <v>1.39</v>
      </c>
      <c r="X46">
        <v>21</v>
      </c>
      <c r="Y46">
        <v>7</v>
      </c>
      <c r="Z46">
        <v>7</v>
      </c>
      <c r="AA46">
        <v>191.97</v>
      </c>
      <c r="AB46">
        <v>38.39</v>
      </c>
      <c r="AC46">
        <v>66.67</v>
      </c>
      <c r="AD46">
        <v>44.5</v>
      </c>
      <c r="AE46">
        <v>90</v>
      </c>
      <c r="AF46">
        <v>45</v>
      </c>
      <c r="AG46">
        <v>6.66</v>
      </c>
      <c r="AH46">
        <v>12.67</v>
      </c>
      <c r="AI46">
        <v>12.67</v>
      </c>
      <c r="AJ46">
        <v>18.29</v>
      </c>
      <c r="AK46">
        <v>189</v>
      </c>
      <c r="AL46">
        <v>81</v>
      </c>
    </row>
    <row r="47" spans="1:38">
      <c r="A47" t="s">
        <v>89</v>
      </c>
      <c r="B47" s="34">
        <v>260.51</v>
      </c>
      <c r="C47" s="34">
        <v>76.33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15.16</v>
      </c>
      <c r="K47" s="37">
        <v>15.16</v>
      </c>
      <c r="L47" s="37">
        <v>15.54</v>
      </c>
      <c r="M47">
        <v>57.74</v>
      </c>
      <c r="N47">
        <v>270.76</v>
      </c>
      <c r="O47">
        <v>57.76</v>
      </c>
      <c r="P47">
        <v>0.85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0.95</v>
      </c>
      <c r="V47">
        <v>144.57346699999999</v>
      </c>
      <c r="W47">
        <v>1.39</v>
      </c>
      <c r="X47">
        <v>21</v>
      </c>
      <c r="Y47">
        <v>7</v>
      </c>
      <c r="Z47">
        <v>7</v>
      </c>
      <c r="AA47">
        <v>221.13</v>
      </c>
      <c r="AB47">
        <v>44.23</v>
      </c>
      <c r="AC47">
        <v>70</v>
      </c>
      <c r="AD47">
        <v>32</v>
      </c>
      <c r="AE47">
        <v>90</v>
      </c>
      <c r="AF47">
        <v>45</v>
      </c>
      <c r="AG47">
        <v>6.66</v>
      </c>
      <c r="AH47">
        <v>12.67</v>
      </c>
      <c r="AI47">
        <v>12.67</v>
      </c>
      <c r="AJ47">
        <v>18.29</v>
      </c>
      <c r="AK47">
        <v>190</v>
      </c>
      <c r="AL47">
        <v>82</v>
      </c>
    </row>
    <row r="48" spans="1:38">
      <c r="A48" t="s">
        <v>90</v>
      </c>
      <c r="B48" s="34">
        <v>260.51</v>
      </c>
      <c r="C48" s="34">
        <v>76.33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15.33</v>
      </c>
      <c r="K48" s="37">
        <v>15.33</v>
      </c>
      <c r="L48" s="37">
        <v>15.71</v>
      </c>
      <c r="M48">
        <v>57.74</v>
      </c>
      <c r="N48">
        <v>270.76</v>
      </c>
      <c r="O48">
        <v>57.76</v>
      </c>
      <c r="P48">
        <v>0.85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0.95</v>
      </c>
      <c r="V48">
        <v>146.266661</v>
      </c>
      <c r="W48">
        <v>1.39</v>
      </c>
      <c r="X48">
        <v>21</v>
      </c>
      <c r="Y48">
        <v>7</v>
      </c>
      <c r="Z48">
        <v>7</v>
      </c>
      <c r="AA48">
        <v>229.47</v>
      </c>
      <c r="AB48">
        <v>45.89</v>
      </c>
      <c r="AC48">
        <v>73.34</v>
      </c>
      <c r="AD48">
        <v>37</v>
      </c>
      <c r="AE48">
        <v>90</v>
      </c>
      <c r="AF48">
        <v>45</v>
      </c>
      <c r="AG48">
        <v>6.66</v>
      </c>
      <c r="AH48">
        <v>12.67</v>
      </c>
      <c r="AI48">
        <v>12.67</v>
      </c>
      <c r="AJ48">
        <v>18.29</v>
      </c>
      <c r="AK48">
        <v>190</v>
      </c>
      <c r="AL48">
        <v>82</v>
      </c>
    </row>
    <row r="49" spans="1:38">
      <c r="A49" t="s">
        <v>91</v>
      </c>
      <c r="B49" s="34">
        <v>260.51</v>
      </c>
      <c r="C49" s="34">
        <v>76.33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15.33</v>
      </c>
      <c r="K49" s="37">
        <v>15.33</v>
      </c>
      <c r="L49" s="37">
        <v>15.71</v>
      </c>
      <c r="M49">
        <v>57.74</v>
      </c>
      <c r="N49">
        <v>270.76</v>
      </c>
      <c r="O49">
        <v>52.95</v>
      </c>
      <c r="P49">
        <v>0.85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0.95</v>
      </c>
      <c r="V49">
        <v>147.39545699999999</v>
      </c>
      <c r="W49">
        <v>1.39</v>
      </c>
      <c r="X49">
        <v>21</v>
      </c>
      <c r="Y49">
        <v>7</v>
      </c>
      <c r="Z49">
        <v>7</v>
      </c>
      <c r="AA49">
        <v>229.47</v>
      </c>
      <c r="AB49">
        <v>45.89</v>
      </c>
      <c r="AC49">
        <v>76.67</v>
      </c>
      <c r="AD49">
        <v>39</v>
      </c>
      <c r="AE49">
        <v>87</v>
      </c>
      <c r="AF49">
        <v>43</v>
      </c>
      <c r="AG49">
        <v>6.66</v>
      </c>
      <c r="AH49">
        <v>12.67</v>
      </c>
      <c r="AI49">
        <v>12.67</v>
      </c>
      <c r="AJ49">
        <v>18.29</v>
      </c>
      <c r="AK49">
        <v>182</v>
      </c>
      <c r="AL49">
        <v>78</v>
      </c>
    </row>
    <row r="50" spans="1:38">
      <c r="A50" t="s">
        <v>92</v>
      </c>
      <c r="B50" s="34">
        <v>245.41</v>
      </c>
      <c r="C50" s="34">
        <v>76.33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15.33</v>
      </c>
      <c r="K50" s="37">
        <v>15.33</v>
      </c>
      <c r="L50" s="37">
        <v>15.71</v>
      </c>
      <c r="M50">
        <v>57.74</v>
      </c>
      <c r="N50">
        <v>270.76</v>
      </c>
      <c r="O50">
        <v>52.95</v>
      </c>
      <c r="P50">
        <v>0.85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0.95</v>
      </c>
      <c r="V50">
        <v>148.02797200000001</v>
      </c>
      <c r="W50">
        <v>1.39</v>
      </c>
      <c r="X50">
        <v>21</v>
      </c>
      <c r="Y50">
        <v>7</v>
      </c>
      <c r="Z50">
        <v>7</v>
      </c>
      <c r="AA50">
        <v>229.47</v>
      </c>
      <c r="AB50">
        <v>45.89</v>
      </c>
      <c r="AC50">
        <v>80</v>
      </c>
      <c r="AD50">
        <v>40</v>
      </c>
      <c r="AE50">
        <v>87</v>
      </c>
      <c r="AF50">
        <v>43</v>
      </c>
      <c r="AG50">
        <v>6.66</v>
      </c>
      <c r="AH50">
        <v>12.67</v>
      </c>
      <c r="AI50">
        <v>12.67</v>
      </c>
      <c r="AJ50">
        <v>19.25</v>
      </c>
      <c r="AK50">
        <v>182</v>
      </c>
      <c r="AL50">
        <v>78</v>
      </c>
    </row>
    <row r="51" spans="1:38">
      <c r="A51" t="s">
        <v>93</v>
      </c>
      <c r="B51" s="34">
        <v>257.93</v>
      </c>
      <c r="C51" s="34">
        <v>76.33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15.33</v>
      </c>
      <c r="K51" s="37">
        <v>15.33</v>
      </c>
      <c r="L51" s="37">
        <v>15.71</v>
      </c>
      <c r="M51">
        <v>57.74</v>
      </c>
      <c r="N51">
        <v>270.76</v>
      </c>
      <c r="O51">
        <v>52.95</v>
      </c>
      <c r="P51">
        <v>0.93</v>
      </c>
      <c r="Q51">
        <v>6.01</v>
      </c>
      <c r="R51" s="93">
        <v>32.049999999999997</v>
      </c>
      <c r="S51" s="93">
        <v>32.049999999999997</v>
      </c>
      <c r="T51" s="93">
        <v>32.049999999999997</v>
      </c>
      <c r="U51">
        <v>0.95</v>
      </c>
      <c r="V51">
        <v>152.95185799999999</v>
      </c>
      <c r="W51">
        <v>1.43</v>
      </c>
      <c r="X51">
        <v>21</v>
      </c>
      <c r="Y51">
        <v>7</v>
      </c>
      <c r="Z51">
        <v>7</v>
      </c>
      <c r="AA51">
        <v>229.47</v>
      </c>
      <c r="AB51">
        <v>45.89</v>
      </c>
      <c r="AC51">
        <v>81.67</v>
      </c>
      <c r="AD51">
        <v>43</v>
      </c>
      <c r="AE51">
        <v>89</v>
      </c>
      <c r="AF51">
        <v>45</v>
      </c>
      <c r="AG51">
        <v>6.66</v>
      </c>
      <c r="AH51">
        <v>12.67</v>
      </c>
      <c r="AI51">
        <v>12.67</v>
      </c>
      <c r="AJ51">
        <v>19.25</v>
      </c>
      <c r="AK51">
        <v>189</v>
      </c>
      <c r="AL51">
        <v>81</v>
      </c>
    </row>
    <row r="52" spans="1:38">
      <c r="A52" t="s">
        <v>94</v>
      </c>
      <c r="B52" s="34">
        <v>257.93</v>
      </c>
      <c r="C52" s="34">
        <v>76.33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15.33</v>
      </c>
      <c r="K52" s="37">
        <v>15.33</v>
      </c>
      <c r="L52" s="37">
        <v>15.71</v>
      </c>
      <c r="M52">
        <v>57.74</v>
      </c>
      <c r="N52">
        <v>270.76</v>
      </c>
      <c r="O52">
        <v>52.95</v>
      </c>
      <c r="P52">
        <v>0.93</v>
      </c>
      <c r="Q52">
        <v>6.01</v>
      </c>
      <c r="R52" s="93">
        <v>32.049999999999997</v>
      </c>
      <c r="S52" s="93">
        <v>32.049999999999997</v>
      </c>
      <c r="T52" s="93">
        <v>32.049999999999997</v>
      </c>
      <c r="U52">
        <v>0.95</v>
      </c>
      <c r="V52">
        <v>153.98334399999999</v>
      </c>
      <c r="W52">
        <v>1.43</v>
      </c>
      <c r="X52">
        <v>21</v>
      </c>
      <c r="Y52">
        <v>7</v>
      </c>
      <c r="Z52">
        <v>7</v>
      </c>
      <c r="AA52">
        <v>229.47</v>
      </c>
      <c r="AB52">
        <v>45.89</v>
      </c>
      <c r="AC52">
        <v>82.88</v>
      </c>
      <c r="AD52">
        <v>45.2</v>
      </c>
      <c r="AE52">
        <v>89</v>
      </c>
      <c r="AF52">
        <v>45</v>
      </c>
      <c r="AG52">
        <v>6.66</v>
      </c>
      <c r="AH52">
        <v>12.67</v>
      </c>
      <c r="AI52">
        <v>12.67</v>
      </c>
      <c r="AJ52">
        <v>21.18</v>
      </c>
      <c r="AK52">
        <v>189</v>
      </c>
      <c r="AL52">
        <v>81</v>
      </c>
    </row>
    <row r="53" spans="1:38">
      <c r="A53" t="s">
        <v>95</v>
      </c>
      <c r="B53" s="34">
        <v>257.93</v>
      </c>
      <c r="C53" s="34">
        <v>57.44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15.33</v>
      </c>
      <c r="K53" s="37">
        <v>15.33</v>
      </c>
      <c r="L53" s="37">
        <v>15.71</v>
      </c>
      <c r="M53">
        <v>57.74</v>
      </c>
      <c r="N53">
        <v>270.76</v>
      </c>
      <c r="O53">
        <v>52.95</v>
      </c>
      <c r="P53">
        <v>0.93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0.95</v>
      </c>
      <c r="V53">
        <v>154.13903999999999</v>
      </c>
      <c r="W53">
        <v>1.43</v>
      </c>
      <c r="X53">
        <v>21</v>
      </c>
      <c r="Y53">
        <v>7</v>
      </c>
      <c r="Z53">
        <v>7</v>
      </c>
      <c r="AA53">
        <v>229.47</v>
      </c>
      <c r="AB53">
        <v>45.89</v>
      </c>
      <c r="AC53">
        <v>82.69</v>
      </c>
      <c r="AD53">
        <v>45.7</v>
      </c>
      <c r="AE53">
        <v>89</v>
      </c>
      <c r="AF53">
        <v>45</v>
      </c>
      <c r="AG53">
        <v>6.66</v>
      </c>
      <c r="AH53">
        <v>12.67</v>
      </c>
      <c r="AI53">
        <v>12.67</v>
      </c>
      <c r="AJ53">
        <v>21.18</v>
      </c>
      <c r="AK53">
        <v>190</v>
      </c>
      <c r="AL53">
        <v>82</v>
      </c>
    </row>
    <row r="54" spans="1:38">
      <c r="A54" t="s">
        <v>96</v>
      </c>
      <c r="B54" s="34">
        <v>226.16</v>
      </c>
      <c r="C54" s="34">
        <v>57.44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15.33</v>
      </c>
      <c r="K54" s="37">
        <v>15.33</v>
      </c>
      <c r="L54" s="37">
        <v>15.71</v>
      </c>
      <c r="M54">
        <v>57.74</v>
      </c>
      <c r="N54">
        <v>270.76</v>
      </c>
      <c r="O54">
        <v>52.95</v>
      </c>
      <c r="P54">
        <v>0.93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0.95</v>
      </c>
      <c r="V54">
        <v>153.54544899999999</v>
      </c>
      <c r="W54">
        <v>1.43</v>
      </c>
      <c r="X54">
        <v>21</v>
      </c>
      <c r="Y54">
        <v>7</v>
      </c>
      <c r="Z54">
        <v>7</v>
      </c>
      <c r="AA54">
        <v>229.47</v>
      </c>
      <c r="AB54">
        <v>45.89</v>
      </c>
      <c r="AC54">
        <v>82.76</v>
      </c>
      <c r="AD54">
        <v>45.7</v>
      </c>
      <c r="AE54">
        <v>89</v>
      </c>
      <c r="AF54">
        <v>45</v>
      </c>
      <c r="AG54">
        <v>6.66</v>
      </c>
      <c r="AH54">
        <v>12.67</v>
      </c>
      <c r="AI54">
        <v>12.67</v>
      </c>
      <c r="AJ54">
        <v>21.18</v>
      </c>
      <c r="AK54">
        <v>190</v>
      </c>
      <c r="AL54">
        <v>82</v>
      </c>
    </row>
    <row r="55" spans="1:38">
      <c r="A55" t="s">
        <v>97</v>
      </c>
      <c r="B55" s="34">
        <v>178.02</v>
      </c>
      <c r="C55" s="34">
        <v>38.51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47.17</v>
      </c>
      <c r="N55">
        <v>250.3</v>
      </c>
      <c r="O55">
        <v>52.95</v>
      </c>
      <c r="P55">
        <v>0.93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0.99</v>
      </c>
      <c r="V55">
        <v>152.08579900000001</v>
      </c>
      <c r="W55">
        <v>1.43</v>
      </c>
      <c r="X55">
        <v>21</v>
      </c>
      <c r="Y55">
        <v>7</v>
      </c>
      <c r="Z55">
        <v>7</v>
      </c>
      <c r="AA55">
        <v>231.67</v>
      </c>
      <c r="AB55">
        <v>46.33</v>
      </c>
      <c r="AC55">
        <v>82.73</v>
      </c>
      <c r="AD55">
        <v>45.7</v>
      </c>
      <c r="AE55">
        <v>89</v>
      </c>
      <c r="AF55">
        <v>45</v>
      </c>
      <c r="AG55">
        <v>6.66</v>
      </c>
      <c r="AH55">
        <v>12.67</v>
      </c>
      <c r="AI55">
        <v>12.67</v>
      </c>
      <c r="AJ55">
        <v>21.18</v>
      </c>
      <c r="AK55">
        <v>190</v>
      </c>
      <c r="AL55">
        <v>82</v>
      </c>
    </row>
    <row r="56" spans="1:38">
      <c r="A56" t="s">
        <v>98</v>
      </c>
      <c r="B56" s="34">
        <v>129.88999999999999</v>
      </c>
      <c r="C56" s="34">
        <v>38.51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15.33</v>
      </c>
      <c r="K56" s="37">
        <v>15.33</v>
      </c>
      <c r="L56" s="37">
        <v>15.71</v>
      </c>
      <c r="M56">
        <v>33.020000000000003</v>
      </c>
      <c r="N56">
        <v>231.05</v>
      </c>
      <c r="O56">
        <v>52.95</v>
      </c>
      <c r="P56">
        <v>0.93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0.99</v>
      </c>
      <c r="V56">
        <v>150.34395000000001</v>
      </c>
      <c r="W56">
        <v>1.43</v>
      </c>
      <c r="X56">
        <v>21</v>
      </c>
      <c r="Y56">
        <v>7</v>
      </c>
      <c r="Z56">
        <v>7</v>
      </c>
      <c r="AA56">
        <v>231.67</v>
      </c>
      <c r="AB56">
        <v>46.33</v>
      </c>
      <c r="AC56">
        <v>82.7</v>
      </c>
      <c r="AD56">
        <v>45.7</v>
      </c>
      <c r="AE56">
        <v>89</v>
      </c>
      <c r="AF56">
        <v>45</v>
      </c>
      <c r="AG56">
        <v>6.66</v>
      </c>
      <c r="AH56">
        <v>12.67</v>
      </c>
      <c r="AI56">
        <v>12.67</v>
      </c>
      <c r="AJ56">
        <v>21.18</v>
      </c>
      <c r="AK56">
        <v>190</v>
      </c>
      <c r="AL56">
        <v>82</v>
      </c>
    </row>
    <row r="57" spans="1:38">
      <c r="A57" t="s">
        <v>99</v>
      </c>
      <c r="B57" s="34">
        <v>110.71</v>
      </c>
      <c r="C57" s="34">
        <v>38.51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33.020000000000003</v>
      </c>
      <c r="N57">
        <v>250.3</v>
      </c>
      <c r="O57">
        <v>52.95</v>
      </c>
      <c r="P57">
        <v>0.93</v>
      </c>
      <c r="Q57">
        <v>6.41</v>
      </c>
      <c r="R57" s="93">
        <v>32.049999999999997</v>
      </c>
      <c r="S57" s="93">
        <v>32.049999999999997</v>
      </c>
      <c r="T57" s="93">
        <v>32.049999999999997</v>
      </c>
      <c r="U57">
        <v>0.99</v>
      </c>
      <c r="V57">
        <v>146.43208799999999</v>
      </c>
      <c r="W57">
        <v>1.43</v>
      </c>
      <c r="X57">
        <v>21</v>
      </c>
      <c r="Y57">
        <v>7</v>
      </c>
      <c r="Z57">
        <v>7</v>
      </c>
      <c r="AA57">
        <v>231.67</v>
      </c>
      <c r="AB57">
        <v>46.33</v>
      </c>
      <c r="AC57">
        <v>82.53</v>
      </c>
      <c r="AD57">
        <v>45.5</v>
      </c>
      <c r="AE57">
        <v>89</v>
      </c>
      <c r="AF57">
        <v>45</v>
      </c>
      <c r="AG57">
        <v>6.66</v>
      </c>
      <c r="AH57">
        <v>12.67</v>
      </c>
      <c r="AI57">
        <v>12.67</v>
      </c>
      <c r="AJ57">
        <v>20.22</v>
      </c>
      <c r="AK57">
        <v>190</v>
      </c>
      <c r="AL57">
        <v>82</v>
      </c>
    </row>
    <row r="58" spans="1:38">
      <c r="A58" t="s">
        <v>100</v>
      </c>
      <c r="B58" s="34">
        <v>139.59</v>
      </c>
      <c r="C58" s="34">
        <v>38.51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15.33</v>
      </c>
      <c r="K58" s="37">
        <v>15.33</v>
      </c>
      <c r="L58" s="37">
        <v>15.71</v>
      </c>
      <c r="M58">
        <v>33.020000000000003</v>
      </c>
      <c r="N58">
        <v>250.3</v>
      </c>
      <c r="O58">
        <v>52.95</v>
      </c>
      <c r="P58">
        <v>0.93</v>
      </c>
      <c r="Q58">
        <v>6.61</v>
      </c>
      <c r="R58" s="93">
        <v>32.049999999999997</v>
      </c>
      <c r="S58" s="93">
        <v>32.049999999999997</v>
      </c>
      <c r="T58" s="93">
        <v>32.049999999999997</v>
      </c>
      <c r="U58">
        <v>0.99</v>
      </c>
      <c r="V58">
        <v>143.20139599999999</v>
      </c>
      <c r="W58">
        <v>1.43</v>
      </c>
      <c r="X58">
        <v>21</v>
      </c>
      <c r="Y58">
        <v>7</v>
      </c>
      <c r="Z58">
        <v>7</v>
      </c>
      <c r="AA58">
        <v>231.67</v>
      </c>
      <c r="AB58">
        <v>46.33</v>
      </c>
      <c r="AC58">
        <v>82.32</v>
      </c>
      <c r="AD58">
        <v>45.5</v>
      </c>
      <c r="AE58">
        <v>89</v>
      </c>
      <c r="AF58">
        <v>45</v>
      </c>
      <c r="AG58">
        <v>6.66</v>
      </c>
      <c r="AH58">
        <v>12.67</v>
      </c>
      <c r="AI58">
        <v>12.67</v>
      </c>
      <c r="AJ58">
        <v>20.22</v>
      </c>
      <c r="AK58">
        <v>190</v>
      </c>
      <c r="AL58">
        <v>82</v>
      </c>
    </row>
    <row r="59" spans="1:38">
      <c r="A59" t="s">
        <v>101</v>
      </c>
      <c r="B59" s="34">
        <v>139.59</v>
      </c>
      <c r="C59" s="34">
        <v>38.51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14.37</v>
      </c>
      <c r="K59" s="37">
        <v>14.37</v>
      </c>
      <c r="L59" s="37">
        <v>14.74</v>
      </c>
      <c r="M59">
        <v>33.020000000000003</v>
      </c>
      <c r="N59">
        <v>270.76</v>
      </c>
      <c r="O59">
        <v>52.95</v>
      </c>
      <c r="P59">
        <v>0.93</v>
      </c>
      <c r="Q59">
        <v>6.81</v>
      </c>
      <c r="R59" s="93">
        <v>32.049999999999997</v>
      </c>
      <c r="S59" s="93">
        <v>32.049999999999997</v>
      </c>
      <c r="T59" s="93">
        <v>32.049999999999997</v>
      </c>
      <c r="U59">
        <v>0.99</v>
      </c>
      <c r="V59">
        <v>139.36738199999999</v>
      </c>
      <c r="W59">
        <v>1.43</v>
      </c>
      <c r="X59">
        <v>21</v>
      </c>
      <c r="Y59">
        <v>7</v>
      </c>
      <c r="Z59">
        <v>7</v>
      </c>
      <c r="AA59">
        <v>231.67</v>
      </c>
      <c r="AB59">
        <v>46.33</v>
      </c>
      <c r="AC59">
        <v>90.11</v>
      </c>
      <c r="AD59">
        <v>44.7</v>
      </c>
      <c r="AE59">
        <v>89</v>
      </c>
      <c r="AF59">
        <v>45</v>
      </c>
      <c r="AG59">
        <v>6.66</v>
      </c>
      <c r="AH59">
        <v>12.67</v>
      </c>
      <c r="AI59">
        <v>12.67</v>
      </c>
      <c r="AJ59">
        <v>20.22</v>
      </c>
      <c r="AK59">
        <v>190</v>
      </c>
      <c r="AL59">
        <v>82</v>
      </c>
    </row>
    <row r="60" spans="1:38">
      <c r="A60" t="s">
        <v>102</v>
      </c>
      <c r="B60" s="34">
        <v>139.59</v>
      </c>
      <c r="C60" s="34">
        <v>38.51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33.020000000000003</v>
      </c>
      <c r="N60">
        <v>270.76</v>
      </c>
      <c r="O60">
        <v>52.95</v>
      </c>
      <c r="P60">
        <v>0.93</v>
      </c>
      <c r="Q60">
        <v>7.21</v>
      </c>
      <c r="R60" s="93">
        <v>32.049999999999997</v>
      </c>
      <c r="S60" s="93">
        <v>32.049999999999997</v>
      </c>
      <c r="T60" s="93">
        <v>32.049999999999997</v>
      </c>
      <c r="U60">
        <v>0.99</v>
      </c>
      <c r="V60">
        <v>134.83273600000001</v>
      </c>
      <c r="W60">
        <v>1.43</v>
      </c>
      <c r="X60">
        <v>21</v>
      </c>
      <c r="Y60">
        <v>7</v>
      </c>
      <c r="Z60">
        <v>7</v>
      </c>
      <c r="AA60">
        <v>231.67</v>
      </c>
      <c r="AB60">
        <v>46.33</v>
      </c>
      <c r="AC60">
        <v>87.64</v>
      </c>
      <c r="AD60">
        <v>43.9</v>
      </c>
      <c r="AE60">
        <v>89</v>
      </c>
      <c r="AF60">
        <v>45</v>
      </c>
      <c r="AG60">
        <v>6.66</v>
      </c>
      <c r="AH60">
        <v>12.67</v>
      </c>
      <c r="AI60">
        <v>12.67</v>
      </c>
      <c r="AJ60">
        <v>20.22</v>
      </c>
      <c r="AK60">
        <v>189</v>
      </c>
      <c r="AL60">
        <v>81</v>
      </c>
    </row>
    <row r="61" spans="1:38">
      <c r="A61" t="s">
        <v>103</v>
      </c>
      <c r="B61" s="34">
        <v>139.59</v>
      </c>
      <c r="C61" s="34">
        <v>38.51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14.37</v>
      </c>
      <c r="K61" s="37">
        <v>14.37</v>
      </c>
      <c r="L61" s="37">
        <v>14.74</v>
      </c>
      <c r="M61">
        <v>33.020000000000003</v>
      </c>
      <c r="N61">
        <v>270.76</v>
      </c>
      <c r="O61">
        <v>52.95</v>
      </c>
      <c r="P61">
        <v>0.93</v>
      </c>
      <c r="Q61">
        <v>8.01</v>
      </c>
      <c r="R61" s="93">
        <v>32.049999999999997</v>
      </c>
      <c r="S61" s="93">
        <v>32.049999999999997</v>
      </c>
      <c r="T61" s="93">
        <v>32.049999999999997</v>
      </c>
      <c r="U61">
        <v>0.99</v>
      </c>
      <c r="V61">
        <v>129.772616</v>
      </c>
      <c r="W61">
        <v>1.43</v>
      </c>
      <c r="X61">
        <v>21</v>
      </c>
      <c r="Y61">
        <v>7</v>
      </c>
      <c r="Z61">
        <v>7</v>
      </c>
      <c r="AA61">
        <v>231.67</v>
      </c>
      <c r="AB61">
        <v>46.33</v>
      </c>
      <c r="AC61">
        <v>73.34</v>
      </c>
      <c r="AD61">
        <v>43.3</v>
      </c>
      <c r="AE61">
        <v>83</v>
      </c>
      <c r="AF61">
        <v>42</v>
      </c>
      <c r="AG61">
        <v>6.66</v>
      </c>
      <c r="AH61">
        <v>12.67</v>
      </c>
      <c r="AI61">
        <v>12.67</v>
      </c>
      <c r="AJ61">
        <v>20.22</v>
      </c>
      <c r="AK61">
        <v>175</v>
      </c>
      <c r="AL61">
        <v>75</v>
      </c>
    </row>
    <row r="62" spans="1:38">
      <c r="A62" t="s">
        <v>104</v>
      </c>
      <c r="B62" s="34">
        <v>139.59</v>
      </c>
      <c r="C62" s="34">
        <v>38.51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14.37</v>
      </c>
      <c r="K62" s="37">
        <v>14.37</v>
      </c>
      <c r="L62" s="37">
        <v>14.74</v>
      </c>
      <c r="M62">
        <v>33.020000000000003</v>
      </c>
      <c r="N62">
        <v>270.76</v>
      </c>
      <c r="O62">
        <v>52.95</v>
      </c>
      <c r="P62">
        <v>0.93</v>
      </c>
      <c r="Q62">
        <v>8.81</v>
      </c>
      <c r="R62" s="93">
        <v>32.049999999999997</v>
      </c>
      <c r="S62" s="93">
        <v>32.049999999999997</v>
      </c>
      <c r="T62" s="93">
        <v>32.049999999999997</v>
      </c>
      <c r="U62">
        <v>0.99</v>
      </c>
      <c r="V62">
        <v>124.15782900000001</v>
      </c>
      <c r="W62">
        <v>1.43</v>
      </c>
      <c r="X62">
        <v>21</v>
      </c>
      <c r="Y62">
        <v>7</v>
      </c>
      <c r="Z62">
        <v>7</v>
      </c>
      <c r="AA62">
        <v>231.67</v>
      </c>
      <c r="AB62">
        <v>46.33</v>
      </c>
      <c r="AC62">
        <v>70</v>
      </c>
      <c r="AD62">
        <v>41.7</v>
      </c>
      <c r="AE62">
        <v>87</v>
      </c>
      <c r="AF62">
        <v>43</v>
      </c>
      <c r="AG62">
        <v>6.66</v>
      </c>
      <c r="AH62">
        <v>12.67</v>
      </c>
      <c r="AI62">
        <v>12.67</v>
      </c>
      <c r="AJ62">
        <v>20.22</v>
      </c>
      <c r="AK62">
        <v>175</v>
      </c>
      <c r="AL62">
        <v>75</v>
      </c>
    </row>
    <row r="63" spans="1:38">
      <c r="A63" t="s">
        <v>105</v>
      </c>
      <c r="B63" s="34">
        <v>166.25</v>
      </c>
      <c r="C63" s="34">
        <v>38.51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14.37</v>
      </c>
      <c r="K63" s="37">
        <v>14.37</v>
      </c>
      <c r="L63" s="37">
        <v>14.74</v>
      </c>
      <c r="M63">
        <v>33.020000000000003</v>
      </c>
      <c r="N63">
        <v>270.76</v>
      </c>
      <c r="O63">
        <v>52.95</v>
      </c>
      <c r="P63">
        <v>1.01</v>
      </c>
      <c r="Q63">
        <v>10.61</v>
      </c>
      <c r="R63" s="93">
        <v>32.049999999999997</v>
      </c>
      <c r="S63" s="93">
        <v>32.049999999999997</v>
      </c>
      <c r="T63" s="93">
        <v>32.049999999999997</v>
      </c>
      <c r="U63">
        <v>1.07</v>
      </c>
      <c r="V63">
        <v>115.56535599999999</v>
      </c>
      <c r="W63">
        <v>1.43</v>
      </c>
      <c r="X63">
        <v>21</v>
      </c>
      <c r="Y63">
        <v>7</v>
      </c>
      <c r="Z63">
        <v>7</v>
      </c>
      <c r="AA63">
        <v>226.94</v>
      </c>
      <c r="AB63">
        <v>45.39</v>
      </c>
      <c r="AC63">
        <v>74.92</v>
      </c>
      <c r="AD63">
        <v>40.6</v>
      </c>
      <c r="AE63">
        <v>80</v>
      </c>
      <c r="AF63">
        <v>40</v>
      </c>
      <c r="AG63">
        <v>6.66</v>
      </c>
      <c r="AH63">
        <v>12.67</v>
      </c>
      <c r="AI63">
        <v>12.67</v>
      </c>
      <c r="AJ63">
        <v>20.22</v>
      </c>
      <c r="AK63">
        <v>168</v>
      </c>
      <c r="AL63">
        <v>72</v>
      </c>
    </row>
    <row r="64" spans="1:38">
      <c r="A64" t="s">
        <v>106</v>
      </c>
      <c r="B64" s="34">
        <v>166.25</v>
      </c>
      <c r="C64" s="34">
        <v>38.51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14.24</v>
      </c>
      <c r="K64" s="37">
        <v>14.24</v>
      </c>
      <c r="L64" s="37">
        <v>14.59</v>
      </c>
      <c r="M64">
        <v>33.020000000000003</v>
      </c>
      <c r="N64">
        <v>270.76</v>
      </c>
      <c r="O64">
        <v>52.95</v>
      </c>
      <c r="P64">
        <v>1.01</v>
      </c>
      <c r="Q64">
        <v>11.21</v>
      </c>
      <c r="R64" s="93">
        <v>32.049999999999997</v>
      </c>
      <c r="S64" s="93">
        <v>32.049999999999997</v>
      </c>
      <c r="T64" s="93">
        <v>32.049999999999997</v>
      </c>
      <c r="U64">
        <v>1.07</v>
      </c>
      <c r="V64">
        <v>107.62486</v>
      </c>
      <c r="W64">
        <v>1.43</v>
      </c>
      <c r="X64">
        <v>21</v>
      </c>
      <c r="Y64">
        <v>7</v>
      </c>
      <c r="Z64">
        <v>7</v>
      </c>
      <c r="AA64">
        <v>223.57</v>
      </c>
      <c r="AB64">
        <v>44.71</v>
      </c>
      <c r="AC64">
        <v>70.91</v>
      </c>
      <c r="AD64">
        <v>38.5</v>
      </c>
      <c r="AE64">
        <v>73</v>
      </c>
      <c r="AF64">
        <v>37</v>
      </c>
      <c r="AG64">
        <v>6.66</v>
      </c>
      <c r="AH64">
        <v>12.67</v>
      </c>
      <c r="AI64">
        <v>12.67</v>
      </c>
      <c r="AJ64">
        <v>21.18</v>
      </c>
      <c r="AK64">
        <v>158</v>
      </c>
      <c r="AL64">
        <v>67</v>
      </c>
    </row>
    <row r="65" spans="1:38">
      <c r="A65" t="s">
        <v>107</v>
      </c>
      <c r="B65" s="34">
        <v>166.25</v>
      </c>
      <c r="C65" s="34">
        <v>57.44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13.34</v>
      </c>
      <c r="K65" s="37">
        <v>13.34</v>
      </c>
      <c r="L65" s="37">
        <v>13.68</v>
      </c>
      <c r="M65">
        <v>35.1</v>
      </c>
      <c r="N65">
        <v>270.76</v>
      </c>
      <c r="O65">
        <v>52.95</v>
      </c>
      <c r="P65">
        <v>1.01</v>
      </c>
      <c r="Q65">
        <v>12.21</v>
      </c>
      <c r="R65" s="93">
        <v>32.049999999999997</v>
      </c>
      <c r="S65" s="93">
        <v>32.049999999999997</v>
      </c>
      <c r="T65" s="93">
        <v>32.049999999999997</v>
      </c>
      <c r="U65">
        <v>1.07</v>
      </c>
      <c r="V65">
        <v>98.584761</v>
      </c>
      <c r="W65">
        <v>1.43</v>
      </c>
      <c r="X65">
        <v>21</v>
      </c>
      <c r="Y65">
        <v>7</v>
      </c>
      <c r="Z65">
        <v>7</v>
      </c>
      <c r="AA65">
        <v>208.5</v>
      </c>
      <c r="AB65">
        <v>41.7</v>
      </c>
      <c r="AC65">
        <v>66.41</v>
      </c>
      <c r="AD65">
        <v>36.299999999999997</v>
      </c>
      <c r="AE65">
        <v>72</v>
      </c>
      <c r="AF65">
        <v>36</v>
      </c>
      <c r="AG65">
        <v>6.66</v>
      </c>
      <c r="AH65">
        <v>12.67</v>
      </c>
      <c r="AI65">
        <v>12.67</v>
      </c>
      <c r="AJ65">
        <v>21.18</v>
      </c>
      <c r="AK65">
        <v>154</v>
      </c>
      <c r="AL65">
        <v>66</v>
      </c>
    </row>
    <row r="66" spans="1:38">
      <c r="A66" t="s">
        <v>108</v>
      </c>
      <c r="B66" s="34">
        <v>166.25</v>
      </c>
      <c r="C66" s="34">
        <v>57.44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12.49</v>
      </c>
      <c r="K66" s="37">
        <v>12.49</v>
      </c>
      <c r="L66" s="37">
        <v>12.81</v>
      </c>
      <c r="M66">
        <v>35.1</v>
      </c>
      <c r="N66">
        <v>270.76</v>
      </c>
      <c r="O66">
        <v>52.95</v>
      </c>
      <c r="P66">
        <v>1.01</v>
      </c>
      <c r="Q66">
        <v>12.01</v>
      </c>
      <c r="R66" s="93">
        <v>32.049999999999997</v>
      </c>
      <c r="S66" s="93">
        <v>32.049999999999997</v>
      </c>
      <c r="T66" s="93">
        <v>32.049999999999997</v>
      </c>
      <c r="U66">
        <v>1.07</v>
      </c>
      <c r="V66">
        <v>88.561830999999998</v>
      </c>
      <c r="W66">
        <v>1.43</v>
      </c>
      <c r="X66">
        <v>21</v>
      </c>
      <c r="Y66">
        <v>7</v>
      </c>
      <c r="Z66">
        <v>7</v>
      </c>
      <c r="AA66">
        <v>192.56</v>
      </c>
      <c r="AB66">
        <v>38.51</v>
      </c>
      <c r="AC66">
        <v>62.01</v>
      </c>
      <c r="AD66">
        <v>33.200000000000003</v>
      </c>
      <c r="AE66">
        <v>65</v>
      </c>
      <c r="AF66">
        <v>33</v>
      </c>
      <c r="AG66">
        <v>6.66</v>
      </c>
      <c r="AH66">
        <v>12.67</v>
      </c>
      <c r="AI66">
        <v>12.67</v>
      </c>
      <c r="AJ66">
        <v>22.14</v>
      </c>
      <c r="AK66">
        <v>140</v>
      </c>
      <c r="AL66">
        <v>60</v>
      </c>
    </row>
    <row r="67" spans="1:38">
      <c r="A67" t="s">
        <v>109</v>
      </c>
      <c r="B67" s="34">
        <v>214.38</v>
      </c>
      <c r="C67" s="34">
        <v>76.33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11.35</v>
      </c>
      <c r="K67" s="37">
        <v>11.35</v>
      </c>
      <c r="L67" s="37">
        <v>11.64</v>
      </c>
      <c r="M67">
        <v>47.17</v>
      </c>
      <c r="N67">
        <v>270.76</v>
      </c>
      <c r="O67">
        <v>52.95</v>
      </c>
      <c r="P67">
        <v>1.01</v>
      </c>
      <c r="Q67">
        <v>12.41</v>
      </c>
      <c r="R67" s="93">
        <v>32.049999999999997</v>
      </c>
      <c r="S67" s="93">
        <v>32.049999999999997</v>
      </c>
      <c r="T67" s="93">
        <v>32.049999999999997</v>
      </c>
      <c r="U67">
        <v>1.07</v>
      </c>
      <c r="V67">
        <v>77.838268999999997</v>
      </c>
      <c r="W67">
        <v>1.43</v>
      </c>
      <c r="X67">
        <v>19.5</v>
      </c>
      <c r="Y67">
        <v>6.5</v>
      </c>
      <c r="Z67">
        <v>6.5</v>
      </c>
      <c r="AA67">
        <v>194.06</v>
      </c>
      <c r="AB67">
        <v>38.81</v>
      </c>
      <c r="AC67">
        <v>57.35</v>
      </c>
      <c r="AD67">
        <v>33.4</v>
      </c>
      <c r="AE67">
        <v>58</v>
      </c>
      <c r="AF67">
        <v>29</v>
      </c>
      <c r="AG67">
        <v>6</v>
      </c>
      <c r="AH67">
        <v>12.67</v>
      </c>
      <c r="AI67">
        <v>12.67</v>
      </c>
      <c r="AJ67">
        <v>21.18</v>
      </c>
      <c r="AK67">
        <v>125</v>
      </c>
      <c r="AL67">
        <v>53</v>
      </c>
    </row>
    <row r="68" spans="1:38">
      <c r="A68" t="s">
        <v>110</v>
      </c>
      <c r="B68" s="34">
        <v>226.16</v>
      </c>
      <c r="C68" s="34">
        <v>76.33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10.210000000000001</v>
      </c>
      <c r="K68" s="37">
        <v>10.210000000000001</v>
      </c>
      <c r="L68" s="37">
        <v>10.47</v>
      </c>
      <c r="M68">
        <v>57.74</v>
      </c>
      <c r="N68">
        <v>270.76</v>
      </c>
      <c r="O68">
        <v>52.95</v>
      </c>
      <c r="P68">
        <v>1.01</v>
      </c>
      <c r="Q68">
        <v>12.6</v>
      </c>
      <c r="R68" s="93">
        <v>32.049999999999997</v>
      </c>
      <c r="S68" s="93">
        <v>32.049999999999997</v>
      </c>
      <c r="T68" s="93">
        <v>32.049999999999997</v>
      </c>
      <c r="U68">
        <v>1.07</v>
      </c>
      <c r="V68">
        <v>66.452999000000005</v>
      </c>
      <c r="W68">
        <v>1.43</v>
      </c>
      <c r="X68">
        <v>19.5</v>
      </c>
      <c r="Y68">
        <v>6.5</v>
      </c>
      <c r="Z68">
        <v>6.5</v>
      </c>
      <c r="AA68">
        <v>177.09</v>
      </c>
      <c r="AB68">
        <v>35.42</v>
      </c>
      <c r="AC68">
        <v>51.32</v>
      </c>
      <c r="AD68">
        <v>30</v>
      </c>
      <c r="AE68">
        <v>50</v>
      </c>
      <c r="AF68">
        <v>25</v>
      </c>
      <c r="AG68">
        <v>6</v>
      </c>
      <c r="AH68">
        <v>12.67</v>
      </c>
      <c r="AI68">
        <v>12.67</v>
      </c>
      <c r="AJ68">
        <v>21.18</v>
      </c>
      <c r="AK68">
        <v>109</v>
      </c>
      <c r="AL68">
        <v>46</v>
      </c>
    </row>
    <row r="69" spans="1:38">
      <c r="A69" t="s">
        <v>111</v>
      </c>
      <c r="B69" s="34">
        <v>260.51</v>
      </c>
      <c r="C69" s="34">
        <v>76.33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9.0500000000000007</v>
      </c>
      <c r="K69" s="37">
        <v>9.0500000000000007</v>
      </c>
      <c r="L69" s="37">
        <v>9.27</v>
      </c>
      <c r="M69">
        <v>57.74</v>
      </c>
      <c r="N69">
        <v>270.76</v>
      </c>
      <c r="O69">
        <v>57.76</v>
      </c>
      <c r="P69">
        <v>1.01</v>
      </c>
      <c r="Q69">
        <v>8.01</v>
      </c>
      <c r="R69" s="93">
        <v>32.049999999999997</v>
      </c>
      <c r="S69" s="93">
        <v>32.049999999999997</v>
      </c>
      <c r="T69" s="93">
        <v>32.049999999999997</v>
      </c>
      <c r="U69">
        <v>1.07</v>
      </c>
      <c r="V69">
        <v>53.870815999999998</v>
      </c>
      <c r="W69">
        <v>1.43</v>
      </c>
      <c r="X69">
        <v>19.5</v>
      </c>
      <c r="Y69">
        <v>6.5</v>
      </c>
      <c r="Z69">
        <v>6.5</v>
      </c>
      <c r="AA69">
        <v>159.27000000000001</v>
      </c>
      <c r="AB69">
        <v>31.85</v>
      </c>
      <c r="AC69">
        <v>46.69</v>
      </c>
      <c r="AD69">
        <v>26.3</v>
      </c>
      <c r="AE69">
        <v>42</v>
      </c>
      <c r="AF69">
        <v>21</v>
      </c>
      <c r="AG69">
        <v>6</v>
      </c>
      <c r="AH69">
        <v>12.67</v>
      </c>
      <c r="AI69">
        <v>12.67</v>
      </c>
      <c r="AJ69">
        <v>22.14</v>
      </c>
      <c r="AK69">
        <v>91</v>
      </c>
      <c r="AL69">
        <v>39</v>
      </c>
    </row>
    <row r="70" spans="1:38">
      <c r="A70" t="s">
        <v>112</v>
      </c>
      <c r="B70" s="34">
        <v>260.51</v>
      </c>
      <c r="C70" s="34">
        <v>76.33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7.72</v>
      </c>
      <c r="K70" s="37">
        <v>7.72</v>
      </c>
      <c r="L70" s="37">
        <v>7.91</v>
      </c>
      <c r="M70">
        <v>57.74</v>
      </c>
      <c r="N70">
        <v>270.76</v>
      </c>
      <c r="O70">
        <v>57.76</v>
      </c>
      <c r="P70">
        <v>1.01</v>
      </c>
      <c r="Q70">
        <v>8.2100000000000009</v>
      </c>
      <c r="R70" s="93">
        <v>32.049999999999997</v>
      </c>
      <c r="S70" s="93">
        <v>32.049999999999997</v>
      </c>
      <c r="T70" s="93">
        <v>32.049999999999997</v>
      </c>
      <c r="U70">
        <v>1.07</v>
      </c>
      <c r="V70">
        <v>42.660704000000003</v>
      </c>
      <c r="W70">
        <v>1.43</v>
      </c>
      <c r="X70">
        <v>19.5</v>
      </c>
      <c r="Y70">
        <v>6.5</v>
      </c>
      <c r="Z70">
        <v>6.5</v>
      </c>
      <c r="AA70">
        <v>139.74</v>
      </c>
      <c r="AB70">
        <v>27.95</v>
      </c>
      <c r="AC70">
        <v>39.35</v>
      </c>
      <c r="AD70">
        <v>22.5</v>
      </c>
      <c r="AE70">
        <v>33</v>
      </c>
      <c r="AF70">
        <v>17</v>
      </c>
      <c r="AG70">
        <v>6</v>
      </c>
      <c r="AH70">
        <v>12.67</v>
      </c>
      <c r="AI70">
        <v>12.67</v>
      </c>
      <c r="AJ70">
        <v>23.1</v>
      </c>
      <c r="AK70">
        <v>74</v>
      </c>
      <c r="AL70">
        <v>31</v>
      </c>
    </row>
    <row r="71" spans="1:38">
      <c r="A71" t="s">
        <v>113</v>
      </c>
      <c r="B71" s="34">
        <v>260.51</v>
      </c>
      <c r="C71" s="34">
        <v>76.33</v>
      </c>
      <c r="D71" s="93">
        <f t="shared" si="1"/>
        <v>72.650000000000006</v>
      </c>
      <c r="E71" s="34">
        <v>0</v>
      </c>
      <c r="F71" s="34"/>
      <c r="G71" s="34"/>
      <c r="H71" s="34"/>
      <c r="I71" s="34"/>
      <c r="J71" s="37">
        <v>6.3</v>
      </c>
      <c r="K71" s="37">
        <v>6.3</v>
      </c>
      <c r="L71" s="37">
        <v>6.47</v>
      </c>
      <c r="M71">
        <v>57.74</v>
      </c>
      <c r="N71">
        <v>270.76</v>
      </c>
      <c r="O71">
        <v>57.76</v>
      </c>
      <c r="P71">
        <v>1.0900000000000001</v>
      </c>
      <c r="Q71">
        <v>9.01</v>
      </c>
      <c r="R71" s="93">
        <v>22.17</v>
      </c>
      <c r="S71" s="93">
        <v>20</v>
      </c>
      <c r="T71" s="93">
        <v>30.48</v>
      </c>
      <c r="U71">
        <v>1.1499999999999999</v>
      </c>
      <c r="V71">
        <v>30.934849</v>
      </c>
      <c r="W71">
        <v>1.39</v>
      </c>
      <c r="X71">
        <v>19.5</v>
      </c>
      <c r="Y71">
        <v>6.5</v>
      </c>
      <c r="Z71">
        <v>6.5</v>
      </c>
      <c r="AA71">
        <v>118.19</v>
      </c>
      <c r="AB71">
        <v>23.64</v>
      </c>
      <c r="AC71">
        <v>31.56</v>
      </c>
      <c r="AD71">
        <v>17.5</v>
      </c>
      <c r="AE71">
        <v>26</v>
      </c>
      <c r="AF71">
        <v>13</v>
      </c>
      <c r="AG71">
        <v>6</v>
      </c>
      <c r="AH71">
        <v>12.67</v>
      </c>
      <c r="AI71">
        <v>12.67</v>
      </c>
      <c r="AJ71">
        <v>23.1</v>
      </c>
      <c r="AK71">
        <v>60</v>
      </c>
      <c r="AL71">
        <v>25</v>
      </c>
    </row>
    <row r="72" spans="1:38">
      <c r="A72" t="s">
        <v>114</v>
      </c>
      <c r="B72" s="34">
        <v>260.51</v>
      </c>
      <c r="C72" s="34">
        <v>76.33</v>
      </c>
      <c r="D72" s="93">
        <f t="shared" si="1"/>
        <v>36.980000000000004</v>
      </c>
      <c r="E72" s="34">
        <v>0</v>
      </c>
      <c r="F72" s="34"/>
      <c r="G72" s="34"/>
      <c r="H72" s="34"/>
      <c r="I72" s="34"/>
      <c r="J72" s="37">
        <v>4.87</v>
      </c>
      <c r="K72" s="37">
        <v>4.87</v>
      </c>
      <c r="L72" s="37">
        <v>4.99</v>
      </c>
      <c r="M72">
        <v>57.74</v>
      </c>
      <c r="N72">
        <v>270.76</v>
      </c>
      <c r="O72">
        <v>57.76</v>
      </c>
      <c r="P72">
        <v>1.0900000000000001</v>
      </c>
      <c r="Q72">
        <v>9.61</v>
      </c>
      <c r="R72" s="93">
        <v>11.53</v>
      </c>
      <c r="S72" s="93">
        <v>7</v>
      </c>
      <c r="T72" s="93">
        <v>18.45</v>
      </c>
      <c r="U72">
        <v>1.1499999999999999</v>
      </c>
      <c r="V72">
        <v>21.456855000000001</v>
      </c>
      <c r="W72">
        <v>1.39</v>
      </c>
      <c r="X72">
        <v>19.5</v>
      </c>
      <c r="Y72">
        <v>6.5</v>
      </c>
      <c r="Z72">
        <v>6.5</v>
      </c>
      <c r="AA72">
        <v>93.88</v>
      </c>
      <c r="AB72">
        <v>18.77</v>
      </c>
      <c r="AC72">
        <v>23.19</v>
      </c>
      <c r="AD72">
        <v>12</v>
      </c>
      <c r="AE72">
        <v>17</v>
      </c>
      <c r="AF72">
        <v>8</v>
      </c>
      <c r="AG72">
        <v>6</v>
      </c>
      <c r="AH72">
        <v>12.67</v>
      </c>
      <c r="AI72">
        <v>12.67</v>
      </c>
      <c r="AJ72">
        <v>24.07</v>
      </c>
      <c r="AK72">
        <v>46</v>
      </c>
      <c r="AL72">
        <v>19</v>
      </c>
    </row>
    <row r="73" spans="1:38">
      <c r="A73" t="s">
        <v>115</v>
      </c>
      <c r="B73" s="34">
        <v>260.51</v>
      </c>
      <c r="C73" s="34">
        <v>76.33</v>
      </c>
      <c r="D73" s="93">
        <f t="shared" si="1"/>
        <v>14.469999999999999</v>
      </c>
      <c r="E73" s="34">
        <v>0</v>
      </c>
      <c r="F73" s="34"/>
      <c r="G73" s="34"/>
      <c r="H73" s="34"/>
      <c r="I73" s="34"/>
      <c r="J73" s="37">
        <v>3.53</v>
      </c>
      <c r="K73" s="37">
        <v>3.53</v>
      </c>
      <c r="L73" s="37">
        <v>3.62</v>
      </c>
      <c r="M73">
        <v>57.74</v>
      </c>
      <c r="N73">
        <v>270.76</v>
      </c>
      <c r="O73">
        <v>77.02</v>
      </c>
      <c r="P73">
        <v>1.0900000000000001</v>
      </c>
      <c r="Q73">
        <v>10.01</v>
      </c>
      <c r="R73" s="93">
        <v>5.0199999999999996</v>
      </c>
      <c r="S73" s="93">
        <v>1</v>
      </c>
      <c r="T73" s="93">
        <v>8.4499999999999993</v>
      </c>
      <c r="U73">
        <v>1.1499999999999999</v>
      </c>
      <c r="V73">
        <v>12.961691999999999</v>
      </c>
      <c r="W73">
        <v>1.39</v>
      </c>
      <c r="X73">
        <v>19.5</v>
      </c>
      <c r="Y73">
        <v>6.5</v>
      </c>
      <c r="Z73">
        <v>6.5</v>
      </c>
      <c r="AA73">
        <v>71.150000000000006</v>
      </c>
      <c r="AB73">
        <v>14.23</v>
      </c>
      <c r="AC73">
        <v>15</v>
      </c>
      <c r="AD73">
        <v>9</v>
      </c>
      <c r="AE73">
        <v>12</v>
      </c>
      <c r="AF73">
        <v>6</v>
      </c>
      <c r="AG73">
        <v>6</v>
      </c>
      <c r="AH73">
        <v>12.67</v>
      </c>
      <c r="AI73">
        <v>12.67</v>
      </c>
      <c r="AJ73">
        <v>25.03</v>
      </c>
      <c r="AK73">
        <v>35</v>
      </c>
      <c r="AL73">
        <v>15</v>
      </c>
    </row>
    <row r="74" spans="1:38">
      <c r="A74" t="s">
        <v>116</v>
      </c>
      <c r="B74" s="34">
        <v>260.51</v>
      </c>
      <c r="C74" s="34">
        <v>76.33</v>
      </c>
      <c r="D74" s="93">
        <f t="shared" si="1"/>
        <v>3.8899999999999997</v>
      </c>
      <c r="E74" s="34">
        <v>0</v>
      </c>
      <c r="F74" s="34"/>
      <c r="G74" s="34"/>
      <c r="H74" s="34"/>
      <c r="I74" s="34"/>
      <c r="J74" s="37">
        <v>2.2599999999999998</v>
      </c>
      <c r="K74" s="37">
        <v>2.2599999999999998</v>
      </c>
      <c r="L74" s="37">
        <v>2.3199999999999998</v>
      </c>
      <c r="M74">
        <v>57.74</v>
      </c>
      <c r="N74">
        <v>270.76</v>
      </c>
      <c r="O74">
        <v>86.64</v>
      </c>
      <c r="P74">
        <v>1.0900000000000001</v>
      </c>
      <c r="Q74">
        <v>9.61</v>
      </c>
      <c r="R74" s="93">
        <v>1.34</v>
      </c>
      <c r="S74" s="93">
        <v>0</v>
      </c>
      <c r="T74" s="93">
        <v>2.5499999999999998</v>
      </c>
      <c r="U74">
        <v>1.1499999999999999</v>
      </c>
      <c r="V74">
        <v>7.4636769999999997</v>
      </c>
      <c r="W74">
        <v>1.39</v>
      </c>
      <c r="X74">
        <v>19.5</v>
      </c>
      <c r="Y74">
        <v>6.5</v>
      </c>
      <c r="Z74">
        <v>6.5</v>
      </c>
      <c r="AA74">
        <v>49.58</v>
      </c>
      <c r="AB74">
        <v>9.91</v>
      </c>
      <c r="AC74">
        <v>7.33</v>
      </c>
      <c r="AD74">
        <v>5</v>
      </c>
      <c r="AE74">
        <v>7</v>
      </c>
      <c r="AF74">
        <v>3</v>
      </c>
      <c r="AG74">
        <v>6</v>
      </c>
      <c r="AH74">
        <v>12.67</v>
      </c>
      <c r="AI74">
        <v>12.67</v>
      </c>
      <c r="AJ74">
        <v>25.03</v>
      </c>
      <c r="AK74">
        <v>18</v>
      </c>
      <c r="AL74">
        <v>7</v>
      </c>
    </row>
    <row r="75" spans="1:38">
      <c r="A75" t="s">
        <v>117</v>
      </c>
      <c r="B75" s="34">
        <v>260.51</v>
      </c>
      <c r="C75" s="34">
        <v>86.84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1.17</v>
      </c>
      <c r="K75" s="37">
        <v>1.17</v>
      </c>
      <c r="L75" s="37">
        <v>1.2</v>
      </c>
      <c r="M75">
        <v>57.74</v>
      </c>
      <c r="N75">
        <v>270.76</v>
      </c>
      <c r="O75">
        <v>99.75</v>
      </c>
      <c r="P75">
        <v>0.77</v>
      </c>
      <c r="Q75">
        <v>9.2100000000000009</v>
      </c>
      <c r="R75" s="93">
        <v>0</v>
      </c>
      <c r="S75" s="93">
        <v>0</v>
      </c>
      <c r="T75" s="93">
        <v>0</v>
      </c>
      <c r="U75">
        <v>1.07</v>
      </c>
      <c r="V75">
        <v>3.0749960000000001</v>
      </c>
      <c r="W75">
        <v>1.39</v>
      </c>
      <c r="X75">
        <v>19.5</v>
      </c>
      <c r="Y75">
        <v>6.5</v>
      </c>
      <c r="Z75">
        <v>6.5</v>
      </c>
      <c r="AA75">
        <v>29.38</v>
      </c>
      <c r="AB75">
        <v>5.88</v>
      </c>
      <c r="AC75">
        <v>3.32</v>
      </c>
      <c r="AD75">
        <v>3</v>
      </c>
      <c r="AE75">
        <v>3</v>
      </c>
      <c r="AF75">
        <v>1</v>
      </c>
      <c r="AG75">
        <v>6</v>
      </c>
      <c r="AH75">
        <v>12.67</v>
      </c>
      <c r="AI75">
        <v>12.67</v>
      </c>
      <c r="AJ75">
        <v>25.03</v>
      </c>
      <c r="AK75">
        <v>7</v>
      </c>
      <c r="AL75">
        <v>3</v>
      </c>
    </row>
    <row r="76" spans="1:38">
      <c r="A76" t="s">
        <v>118</v>
      </c>
      <c r="B76" s="34">
        <v>260.51</v>
      </c>
      <c r="C76" s="34">
        <v>86.84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0.39</v>
      </c>
      <c r="K76" s="37">
        <v>0.39</v>
      </c>
      <c r="L76" s="37">
        <v>0.4</v>
      </c>
      <c r="M76">
        <v>57.74</v>
      </c>
      <c r="N76">
        <v>270.76</v>
      </c>
      <c r="O76">
        <v>99.75</v>
      </c>
      <c r="P76">
        <v>0.77</v>
      </c>
      <c r="Q76">
        <v>7.01</v>
      </c>
      <c r="R76" s="93">
        <v>0</v>
      </c>
      <c r="S76" s="93">
        <v>0</v>
      </c>
      <c r="T76" s="93">
        <v>0</v>
      </c>
      <c r="U76">
        <v>1.07</v>
      </c>
      <c r="V76">
        <v>0.63251500000000005</v>
      </c>
      <c r="W76">
        <v>1.39</v>
      </c>
      <c r="X76">
        <v>19.5</v>
      </c>
      <c r="Y76">
        <v>6.5</v>
      </c>
      <c r="Z76">
        <v>6.5</v>
      </c>
      <c r="AA76">
        <v>12.74</v>
      </c>
      <c r="AB76">
        <v>2.5499999999999998</v>
      </c>
      <c r="AC76">
        <v>1</v>
      </c>
      <c r="AD76">
        <v>1</v>
      </c>
      <c r="AE76">
        <v>0</v>
      </c>
      <c r="AF76">
        <v>0</v>
      </c>
      <c r="AG76">
        <v>6</v>
      </c>
      <c r="AH76">
        <v>12.67</v>
      </c>
      <c r="AI76">
        <v>12.67</v>
      </c>
      <c r="AJ76">
        <v>25.99</v>
      </c>
      <c r="AK76">
        <v>1</v>
      </c>
      <c r="AL76">
        <v>1</v>
      </c>
    </row>
    <row r="77" spans="1:38">
      <c r="A77" t="s">
        <v>119</v>
      </c>
      <c r="B77" s="34">
        <v>260.51</v>
      </c>
      <c r="C77" s="34">
        <v>86.84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57.74</v>
      </c>
      <c r="N77">
        <v>270.76</v>
      </c>
      <c r="O77">
        <v>99.75</v>
      </c>
      <c r="P77">
        <v>0.77</v>
      </c>
      <c r="Q77">
        <v>7.01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1.39</v>
      </c>
      <c r="X77">
        <v>19.5</v>
      </c>
      <c r="Y77">
        <v>6.5</v>
      </c>
      <c r="Z77">
        <v>6.5</v>
      </c>
      <c r="AA77">
        <v>2.86</v>
      </c>
      <c r="AB77">
        <v>0.56999999999999995</v>
      </c>
      <c r="AC77">
        <v>0</v>
      </c>
      <c r="AD77">
        <v>0</v>
      </c>
      <c r="AE77">
        <v>0</v>
      </c>
      <c r="AF77">
        <v>0</v>
      </c>
      <c r="AG77">
        <v>6</v>
      </c>
      <c r="AH77">
        <v>12.67</v>
      </c>
      <c r="AI77">
        <v>12.67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260.51</v>
      </c>
      <c r="C78" s="34">
        <v>86.84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270.76</v>
      </c>
      <c r="O78">
        <v>99.75</v>
      </c>
      <c r="P78">
        <v>0.77</v>
      </c>
      <c r="Q78">
        <v>7.01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1.39</v>
      </c>
      <c r="X78">
        <v>19.5</v>
      </c>
      <c r="Y78">
        <v>6.5</v>
      </c>
      <c r="Z78">
        <v>6.5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</v>
      </c>
      <c r="AH78">
        <v>12.67</v>
      </c>
      <c r="AI78">
        <v>12.67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260.51</v>
      </c>
      <c r="C79" s="34">
        <v>86.84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270.76</v>
      </c>
      <c r="O79">
        <v>99.75</v>
      </c>
      <c r="P79">
        <v>0.93</v>
      </c>
      <c r="Q79">
        <v>7.01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1.34</v>
      </c>
      <c r="X79">
        <v>19.5</v>
      </c>
      <c r="Y79">
        <v>6.5</v>
      </c>
      <c r="Z79">
        <v>6.5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12.67</v>
      </c>
      <c r="AI79">
        <v>12.67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260.51</v>
      </c>
      <c r="C80" s="34">
        <v>86.84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270.76</v>
      </c>
      <c r="O80">
        <v>99.75</v>
      </c>
      <c r="P80">
        <v>0.93</v>
      </c>
      <c r="Q80">
        <v>7.01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1.34</v>
      </c>
      <c r="X80">
        <v>19.5</v>
      </c>
      <c r="Y80">
        <v>6.5</v>
      </c>
      <c r="Z80">
        <v>6.5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</v>
      </c>
      <c r="AH80">
        <v>12.67</v>
      </c>
      <c r="AI80">
        <v>12.67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260.51</v>
      </c>
      <c r="C81" s="34">
        <v>86.84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270.76</v>
      </c>
      <c r="O81">
        <v>99.75</v>
      </c>
      <c r="P81">
        <v>0.93</v>
      </c>
      <c r="Q81">
        <v>7.01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1.34</v>
      </c>
      <c r="X81">
        <v>19.5</v>
      </c>
      <c r="Y81">
        <v>6.5</v>
      </c>
      <c r="Z81">
        <v>6.5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7.68</v>
      </c>
      <c r="AH81">
        <v>23.3</v>
      </c>
      <c r="AI81">
        <v>23.3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260.51</v>
      </c>
      <c r="C82" s="34">
        <v>86.84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47.17</v>
      </c>
      <c r="N82">
        <v>270.76</v>
      </c>
      <c r="O82">
        <v>99.75</v>
      </c>
      <c r="P82">
        <v>0.93</v>
      </c>
      <c r="Q82">
        <v>7.01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1.34</v>
      </c>
      <c r="X82">
        <v>20.32</v>
      </c>
      <c r="Y82">
        <v>6.78</v>
      </c>
      <c r="Z82">
        <v>6.77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8.1199999999999992</v>
      </c>
      <c r="AH82">
        <v>29.42</v>
      </c>
      <c r="AI82">
        <v>29.42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260.51</v>
      </c>
      <c r="C83" s="34">
        <v>86.84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270.76</v>
      </c>
      <c r="O83">
        <v>99.75</v>
      </c>
      <c r="P83">
        <v>0.93</v>
      </c>
      <c r="Q83">
        <v>7.01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1.34</v>
      </c>
      <c r="X83">
        <v>32.67</v>
      </c>
      <c r="Y83">
        <v>10.88</v>
      </c>
      <c r="Z83">
        <v>10.89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31.48</v>
      </c>
      <c r="AI83">
        <v>31.48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260.51</v>
      </c>
      <c r="C84" s="34">
        <v>86.84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270.76</v>
      </c>
      <c r="O84">
        <v>99.75</v>
      </c>
      <c r="P84">
        <v>0.93</v>
      </c>
      <c r="Q84">
        <v>7.01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1.34</v>
      </c>
      <c r="X84">
        <v>37.06</v>
      </c>
      <c r="Y84">
        <v>12.35</v>
      </c>
      <c r="Z84">
        <v>12.35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33.47</v>
      </c>
      <c r="AI84">
        <v>33.47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260.51</v>
      </c>
      <c r="C85" s="34">
        <v>76.33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270.76</v>
      </c>
      <c r="O85">
        <v>90.49</v>
      </c>
      <c r="P85">
        <v>0.93</v>
      </c>
      <c r="Q85">
        <v>7.01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1.34</v>
      </c>
      <c r="X85">
        <v>38.130000000000003</v>
      </c>
      <c r="Y85">
        <v>12.71</v>
      </c>
      <c r="Z85">
        <v>12.71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32.020000000000003</v>
      </c>
      <c r="AI85">
        <v>32.020000000000003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260.51</v>
      </c>
      <c r="C86" s="34">
        <v>76.33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47.17</v>
      </c>
      <c r="N86">
        <v>270.76</v>
      </c>
      <c r="O86">
        <v>80.87</v>
      </c>
      <c r="P86">
        <v>0.93</v>
      </c>
      <c r="Q86">
        <v>7.01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1.34</v>
      </c>
      <c r="X86">
        <v>39.04</v>
      </c>
      <c r="Y86">
        <v>13.02</v>
      </c>
      <c r="Z86">
        <v>13.01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30.3</v>
      </c>
      <c r="AI86">
        <v>30.3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260.51</v>
      </c>
      <c r="C87" s="34">
        <v>57.4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42.93</v>
      </c>
      <c r="N87">
        <v>270.76</v>
      </c>
      <c r="O87">
        <v>62.58</v>
      </c>
      <c r="P87">
        <v>0.93</v>
      </c>
      <c r="Q87">
        <v>7.01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1.34</v>
      </c>
      <c r="X87">
        <v>39.79</v>
      </c>
      <c r="Y87">
        <v>13.27</v>
      </c>
      <c r="Z87">
        <v>13.26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29.45</v>
      </c>
      <c r="AI87">
        <v>29.45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260.51</v>
      </c>
      <c r="C88" s="34">
        <v>57.4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38.68</v>
      </c>
      <c r="N88">
        <v>270.76</v>
      </c>
      <c r="O88">
        <v>52.95</v>
      </c>
      <c r="P88">
        <v>0.93</v>
      </c>
      <c r="Q88">
        <v>7.01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1.34</v>
      </c>
      <c r="X88">
        <v>40.49</v>
      </c>
      <c r="Y88">
        <v>13.49</v>
      </c>
      <c r="Z88">
        <v>13.5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8.86</v>
      </c>
      <c r="AH88">
        <v>28.8</v>
      </c>
      <c r="AI88">
        <v>28.8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235.78</v>
      </c>
      <c r="C89" s="34">
        <v>57.4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34.44</v>
      </c>
      <c r="N89">
        <v>270.76</v>
      </c>
      <c r="O89">
        <v>52.95</v>
      </c>
      <c r="P89">
        <v>0.85</v>
      </c>
      <c r="Q89">
        <v>7.01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1.34</v>
      </c>
      <c r="X89">
        <v>42.42</v>
      </c>
      <c r="Y89">
        <v>14.13</v>
      </c>
      <c r="Z89">
        <v>14.14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10.43</v>
      </c>
      <c r="AH89">
        <v>28.25</v>
      </c>
      <c r="AI89">
        <v>28.25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257.93</v>
      </c>
      <c r="C90" s="34">
        <v>57.4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</v>
      </c>
      <c r="N90">
        <v>270.76</v>
      </c>
      <c r="O90">
        <v>52.95</v>
      </c>
      <c r="P90">
        <v>0.85</v>
      </c>
      <c r="Q90">
        <v>7.01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1.34</v>
      </c>
      <c r="X90">
        <v>43.35</v>
      </c>
      <c r="Y90">
        <v>14.44</v>
      </c>
      <c r="Z90">
        <v>14.45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11.62</v>
      </c>
      <c r="AH90">
        <v>27.73</v>
      </c>
      <c r="AI90">
        <v>27.73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237.71</v>
      </c>
      <c r="C91" s="34">
        <v>57.4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</v>
      </c>
      <c r="N91">
        <v>270.76</v>
      </c>
      <c r="O91">
        <v>52.95</v>
      </c>
      <c r="P91">
        <v>0.85</v>
      </c>
      <c r="Q91">
        <v>7.01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</v>
      </c>
      <c r="X91">
        <v>44.56</v>
      </c>
      <c r="Y91">
        <v>14.85</v>
      </c>
      <c r="Z91">
        <v>14.85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10.34</v>
      </c>
      <c r="AH91">
        <v>39.520000000000003</v>
      </c>
      <c r="AI91">
        <v>39.520000000000003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198.54</v>
      </c>
      <c r="C92" s="34">
        <v>57.4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</v>
      </c>
      <c r="N92">
        <v>270.76</v>
      </c>
      <c r="O92">
        <v>52.95</v>
      </c>
      <c r="P92">
        <v>0.85</v>
      </c>
      <c r="Q92">
        <v>7.01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</v>
      </c>
      <c r="X92">
        <v>44.92</v>
      </c>
      <c r="Y92">
        <v>14.98</v>
      </c>
      <c r="Z92">
        <v>14.97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</v>
      </c>
      <c r="AH92">
        <v>41.55</v>
      </c>
      <c r="AI92">
        <v>41.55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198.54</v>
      </c>
      <c r="C93" s="34">
        <v>57.4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</v>
      </c>
      <c r="N93">
        <v>270.76</v>
      </c>
      <c r="O93">
        <v>52.95</v>
      </c>
      <c r="P93">
        <v>0.85</v>
      </c>
      <c r="Q93">
        <v>7.01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</v>
      </c>
      <c r="X93">
        <v>61.8</v>
      </c>
      <c r="Y93">
        <v>20.6</v>
      </c>
      <c r="Z93">
        <v>20.6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45.22</v>
      </c>
      <c r="AI93">
        <v>45.22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198.54</v>
      </c>
      <c r="C94" s="34">
        <v>57.4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</v>
      </c>
      <c r="N94">
        <v>270.76</v>
      </c>
      <c r="O94">
        <v>52.95</v>
      </c>
      <c r="P94">
        <v>0.85</v>
      </c>
      <c r="Q94">
        <v>7.01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</v>
      </c>
      <c r="X94">
        <v>65.86</v>
      </c>
      <c r="Y94">
        <v>21.97</v>
      </c>
      <c r="Z94">
        <v>21.95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12.34</v>
      </c>
      <c r="AH94">
        <v>48.31</v>
      </c>
      <c r="AI94">
        <v>48.31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198.54</v>
      </c>
      <c r="C95" s="34">
        <v>38.51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270.76</v>
      </c>
      <c r="O95">
        <v>52.95</v>
      </c>
      <c r="P95">
        <v>0.85</v>
      </c>
      <c r="Q95">
        <v>7.01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</v>
      </c>
      <c r="X95">
        <v>66.930000000000007</v>
      </c>
      <c r="Y95">
        <v>22.3</v>
      </c>
      <c r="Z95">
        <v>22.31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47.87</v>
      </c>
      <c r="AI95">
        <v>47.87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198.54</v>
      </c>
      <c r="C96" s="34">
        <v>38.51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270.76</v>
      </c>
      <c r="O96">
        <v>52.95</v>
      </c>
      <c r="P96">
        <v>0.85</v>
      </c>
      <c r="Q96">
        <v>7.01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</v>
      </c>
      <c r="X96">
        <v>67.88</v>
      </c>
      <c r="Y96">
        <v>22.62</v>
      </c>
      <c r="Z96">
        <v>22.63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47.31</v>
      </c>
      <c r="AI96">
        <v>47.31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198.54</v>
      </c>
      <c r="C97" s="34">
        <v>38.51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270.76</v>
      </c>
      <c r="O97">
        <v>52.95</v>
      </c>
      <c r="P97">
        <v>0.85</v>
      </c>
      <c r="Q97">
        <v>7.01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</v>
      </c>
      <c r="X97">
        <v>69</v>
      </c>
      <c r="Y97">
        <v>23</v>
      </c>
      <c r="Z97">
        <v>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44.26</v>
      </c>
      <c r="AI97">
        <v>44.26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150.4</v>
      </c>
      <c r="C98" s="34">
        <v>38.51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250.3</v>
      </c>
      <c r="O98">
        <v>52.95</v>
      </c>
      <c r="P98">
        <v>0.85</v>
      </c>
      <c r="Q98">
        <v>7.01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</v>
      </c>
      <c r="X98">
        <v>70.16</v>
      </c>
      <c r="Y98">
        <v>23.38</v>
      </c>
      <c r="Z98">
        <v>23.39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</v>
      </c>
      <c r="AH98">
        <v>45.02</v>
      </c>
      <c r="AI98">
        <v>45.02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4.8930525000000005</v>
      </c>
      <c r="C99" s="34">
        <f t="shared" ref="C99:P99" si="2">SUM(C3:C98)/4000</f>
        <v>1.4290974999999999</v>
      </c>
      <c r="D99" s="93">
        <f t="shared" ref="D99" si="3">SUM(D3:D98)/4000</f>
        <v>0.97498750000000056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0.11794000000000002</v>
      </c>
      <c r="K99" s="37">
        <f t="shared" si="2"/>
        <v>0.11794000000000002</v>
      </c>
      <c r="L99" s="37">
        <f t="shared" si="2"/>
        <v>0.12088750000000001</v>
      </c>
      <c r="M99">
        <f t="shared" si="2"/>
        <v>1.0704524999999991</v>
      </c>
      <c r="N99">
        <f t="shared" si="2"/>
        <v>6.0532224999999897</v>
      </c>
      <c r="O99">
        <f t="shared" si="2"/>
        <v>1.5348574999999991</v>
      </c>
      <c r="P99">
        <f t="shared" si="2"/>
        <v>2.1319999999999995E-2</v>
      </c>
      <c r="Q99">
        <f t="shared" ref="Q99:AF99" si="5">SUM(Q3:Q98)/4000</f>
        <v>0.17368749999999994</v>
      </c>
      <c r="R99" s="93">
        <f t="shared" si="5"/>
        <v>0.32370999999999978</v>
      </c>
      <c r="S99" s="93">
        <f t="shared" si="5"/>
        <v>0.31430249999999976</v>
      </c>
      <c r="T99" s="93">
        <f t="shared" si="5"/>
        <v>0.3369749999999998</v>
      </c>
      <c r="U99">
        <f t="shared" si="5"/>
        <v>2.4080000000000001E-2</v>
      </c>
      <c r="V99">
        <f t="shared" si="5"/>
        <v>1.073241721</v>
      </c>
      <c r="W99">
        <f t="shared" si="5"/>
        <v>3.2525000000000047E-2</v>
      </c>
      <c r="X99">
        <f t="shared" si="5"/>
        <v>0.94187500000000002</v>
      </c>
      <c r="Y99">
        <f t="shared" si="5"/>
        <v>0.31397250000000004</v>
      </c>
      <c r="Z99">
        <f t="shared" si="5"/>
        <v>0.3139550000000001</v>
      </c>
      <c r="AA99">
        <f t="shared" si="5"/>
        <v>1.8279574999999995</v>
      </c>
      <c r="AB99">
        <f t="shared" si="5"/>
        <v>0.36557250000000008</v>
      </c>
      <c r="AC99">
        <f t="shared" si="5"/>
        <v>0.61477749999999998</v>
      </c>
      <c r="AD99">
        <f t="shared" si="5"/>
        <v>0.34307500000000002</v>
      </c>
      <c r="AE99">
        <f t="shared" si="5"/>
        <v>0.69299999999999995</v>
      </c>
      <c r="AF99">
        <f t="shared" si="5"/>
        <v>0.34775</v>
      </c>
      <c r="AG99">
        <f t="shared" ref="AG99:AM99" si="6">SUM(AG3:AG98)/4000</f>
        <v>0.22763249999999985</v>
      </c>
      <c r="AH99">
        <f t="shared" si="6"/>
        <v>0.62924250000000059</v>
      </c>
      <c r="AI99">
        <f t="shared" si="6"/>
        <v>0.62924250000000059</v>
      </c>
      <c r="AJ99">
        <f t="shared" si="6"/>
        <v>0.55138750000000036</v>
      </c>
      <c r="AK99">
        <f t="shared" si="6"/>
        <v>1.4415</v>
      </c>
      <c r="AL99">
        <f t="shared" si="6"/>
        <v>0.61775000000000002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269.55985026524093</v>
      </c>
      <c r="L3">
        <v>5.8100335285800835</v>
      </c>
      <c r="M3">
        <v>61.388891001467769</v>
      </c>
      <c r="N3">
        <v>49.948333523412558</v>
      </c>
      <c r="O3">
        <v>70.551716785804288</v>
      </c>
      <c r="P3">
        <v>23.890609797684036</v>
      </c>
      <c r="Q3">
        <v>2.8883939541984729</v>
      </c>
      <c r="R3">
        <v>10.997975061525841</v>
      </c>
      <c r="S3">
        <v>6.7408357238605898</v>
      </c>
      <c r="T3">
        <v>0</v>
      </c>
      <c r="U3">
        <v>59.789982054843101</v>
      </c>
      <c r="V3">
        <v>3.8493716617210683</v>
      </c>
      <c r="W3">
        <v>11.548911956521739</v>
      </c>
      <c r="X3">
        <v>35.619416693760456</v>
      </c>
      <c r="Y3">
        <v>0</v>
      </c>
      <c r="Z3">
        <v>5.5139927261818169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29.150370841200001</v>
      </c>
      <c r="AH3">
        <v>0</v>
      </c>
      <c r="AI3">
        <v>0</v>
      </c>
      <c r="AJ3">
        <v>0</v>
      </c>
      <c r="AK3">
        <v>22.752220699290785</v>
      </c>
      <c r="AL3">
        <v>9.1802106315834742</v>
      </c>
      <c r="AM3">
        <v>6.8754878672168038</v>
      </c>
      <c r="AN3">
        <v>0</v>
      </c>
      <c r="AO3">
        <v>0</v>
      </c>
      <c r="AP3">
        <v>0.43329196975973483</v>
      </c>
      <c r="AQ3">
        <v>0</v>
      </c>
      <c r="AR3">
        <v>17.738902564311587</v>
      </c>
      <c r="AS3">
        <v>13.486512033898308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723.30835787502474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269.55985026524093</v>
      </c>
      <c r="L4">
        <v>5.8100335285800835</v>
      </c>
      <c r="M4">
        <v>61.388891001467769</v>
      </c>
      <c r="N4">
        <v>49.948333523412558</v>
      </c>
      <c r="O4">
        <v>70.551716785804288</v>
      </c>
      <c r="P4">
        <v>23.890609797684036</v>
      </c>
      <c r="Q4">
        <v>2.8883939541984729</v>
      </c>
      <c r="R4">
        <v>10.58963789032258</v>
      </c>
      <c r="S4">
        <v>6.7408357238605898</v>
      </c>
      <c r="T4">
        <v>0</v>
      </c>
      <c r="U4">
        <v>59.789982054843101</v>
      </c>
      <c r="V4">
        <v>3.8493716617210683</v>
      </c>
      <c r="W4">
        <v>11.548911956521739</v>
      </c>
      <c r="X4">
        <v>35.619416693760456</v>
      </c>
      <c r="Y4">
        <v>0</v>
      </c>
      <c r="Z4">
        <v>5.5139927261818169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29.150370841200001</v>
      </c>
      <c r="AH4">
        <v>0</v>
      </c>
      <c r="AI4">
        <v>0</v>
      </c>
      <c r="AJ4">
        <v>0</v>
      </c>
      <c r="AK4">
        <v>22.752220699290785</v>
      </c>
      <c r="AL4">
        <v>9.1802106315834742</v>
      </c>
      <c r="AM4">
        <v>6.8754878672168038</v>
      </c>
      <c r="AN4">
        <v>0</v>
      </c>
      <c r="AO4">
        <v>0</v>
      </c>
      <c r="AP4">
        <v>0.43329196975973483</v>
      </c>
      <c r="AQ4">
        <v>0</v>
      </c>
      <c r="AR4">
        <v>17.738902564311587</v>
      </c>
      <c r="AS4">
        <v>13.486512033898308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722.90002070382161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269.55985026524093</v>
      </c>
      <c r="L5">
        <v>5.8100335285800835</v>
      </c>
      <c r="M5">
        <v>34.649991593886462</v>
      </c>
      <c r="N5">
        <v>27.919095900363718</v>
      </c>
      <c r="O5">
        <v>70.551716785804288</v>
      </c>
      <c r="P5">
        <v>23.890609797684036</v>
      </c>
      <c r="Q5">
        <v>2.8883939541984729</v>
      </c>
      <c r="R5">
        <v>10.58963789032258</v>
      </c>
      <c r="S5">
        <v>6.7408357238605898</v>
      </c>
      <c r="T5">
        <v>0</v>
      </c>
      <c r="U5">
        <v>59.789982054843101</v>
      </c>
      <c r="V5">
        <v>3.8493716617210683</v>
      </c>
      <c r="W5">
        <v>11.548911956521739</v>
      </c>
      <c r="X5">
        <v>35.619416693760456</v>
      </c>
      <c r="Y5">
        <v>0</v>
      </c>
      <c r="Z5">
        <v>5.5139927261818169</v>
      </c>
      <c r="AA5">
        <v>0</v>
      </c>
      <c r="AB5">
        <v>0</v>
      </c>
      <c r="AC5">
        <v>0</v>
      </c>
      <c r="AD5">
        <v>0</v>
      </c>
      <c r="AE5">
        <v>6.9676318226812164</v>
      </c>
      <c r="AF5">
        <v>5.5930465329614618</v>
      </c>
      <c r="AG5">
        <v>29.150370841200001</v>
      </c>
      <c r="AH5">
        <v>0</v>
      </c>
      <c r="AI5">
        <v>0</v>
      </c>
      <c r="AJ5">
        <v>0</v>
      </c>
      <c r="AK5">
        <v>22.752220699290785</v>
      </c>
      <c r="AL5">
        <v>9.1802106315834742</v>
      </c>
      <c r="AM5">
        <v>6.8754878672168038</v>
      </c>
      <c r="AN5">
        <v>0</v>
      </c>
      <c r="AO5">
        <v>0</v>
      </c>
      <c r="AP5">
        <v>0.43329196975973483</v>
      </c>
      <c r="AQ5">
        <v>0</v>
      </c>
      <c r="AR5">
        <v>14.938023535688401</v>
      </c>
      <c r="AS5">
        <v>13.486512033898308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678.29863646724948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269.55985026524093</v>
      </c>
      <c r="L6">
        <v>5.8100335285800835</v>
      </c>
      <c r="M6">
        <v>34.649991593886462</v>
      </c>
      <c r="N6">
        <v>27.919095900363718</v>
      </c>
      <c r="O6">
        <v>70.551716785804288</v>
      </c>
      <c r="P6">
        <v>23.890609797684036</v>
      </c>
      <c r="Q6">
        <v>2.8883939541984729</v>
      </c>
      <c r="R6">
        <v>10.58963789032258</v>
      </c>
      <c r="S6">
        <v>6.7408357238605898</v>
      </c>
      <c r="T6">
        <v>0</v>
      </c>
      <c r="U6">
        <v>59.789982054843101</v>
      </c>
      <c r="V6">
        <v>3.8493716617210683</v>
      </c>
      <c r="W6">
        <v>11.548911956521739</v>
      </c>
      <c r="X6">
        <v>35.619416693760456</v>
      </c>
      <c r="Y6">
        <v>0</v>
      </c>
      <c r="Z6">
        <v>5.5139927261818169</v>
      </c>
      <c r="AA6">
        <v>0</v>
      </c>
      <c r="AB6">
        <v>0</v>
      </c>
      <c r="AC6">
        <v>0</v>
      </c>
      <c r="AD6">
        <v>0</v>
      </c>
      <c r="AE6">
        <v>6.9676318226812164</v>
      </c>
      <c r="AF6">
        <v>5.5930465329614618</v>
      </c>
      <c r="AG6">
        <v>29.150370841200001</v>
      </c>
      <c r="AH6">
        <v>0</v>
      </c>
      <c r="AI6">
        <v>0</v>
      </c>
      <c r="AJ6">
        <v>0</v>
      </c>
      <c r="AK6">
        <v>22.752220699290785</v>
      </c>
      <c r="AL6">
        <v>9.1802106315834742</v>
      </c>
      <c r="AM6">
        <v>6.8754878672168038</v>
      </c>
      <c r="AN6">
        <v>0</v>
      </c>
      <c r="AO6">
        <v>0</v>
      </c>
      <c r="AP6">
        <v>0.43329196975973483</v>
      </c>
      <c r="AQ6">
        <v>0</v>
      </c>
      <c r="AR6">
        <v>14.938023535688401</v>
      </c>
      <c r="AS6">
        <v>13.486512033898308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678.29863646724948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269.55985026524093</v>
      </c>
      <c r="L7">
        <v>5.8100335285800835</v>
      </c>
      <c r="M7">
        <v>34.649991593886462</v>
      </c>
      <c r="N7">
        <v>27.919095900363718</v>
      </c>
      <c r="O7">
        <v>38.510844024479944</v>
      </c>
      <c r="P7">
        <v>23.890609797684036</v>
      </c>
      <c r="Q7">
        <v>2.8883939541984729</v>
      </c>
      <c r="R7">
        <v>10.58963789032258</v>
      </c>
      <c r="S7">
        <v>6.7408357238605898</v>
      </c>
      <c r="T7">
        <v>0</v>
      </c>
      <c r="U7">
        <v>59.789982054843101</v>
      </c>
      <c r="V7">
        <v>3.8493716617210683</v>
      </c>
      <c r="W7">
        <v>11.548911956521739</v>
      </c>
      <c r="X7">
        <v>35.619416693760456</v>
      </c>
      <c r="Y7">
        <v>0</v>
      </c>
      <c r="Z7">
        <v>5.5139927261818169</v>
      </c>
      <c r="AA7">
        <v>0</v>
      </c>
      <c r="AB7">
        <v>0</v>
      </c>
      <c r="AC7">
        <v>0</v>
      </c>
      <c r="AD7">
        <v>0</v>
      </c>
      <c r="AE7">
        <v>6.9676318226812164</v>
      </c>
      <c r="AF7">
        <v>5.5930465329614618</v>
      </c>
      <c r="AG7">
        <v>29.150370841200001</v>
      </c>
      <c r="AH7">
        <v>0</v>
      </c>
      <c r="AI7">
        <v>0</v>
      </c>
      <c r="AJ7">
        <v>0</v>
      </c>
      <c r="AK7">
        <v>22.752220699290785</v>
      </c>
      <c r="AL7">
        <v>9.1802106315834742</v>
      </c>
      <c r="AM7">
        <v>6.8754878672168038</v>
      </c>
      <c r="AN7">
        <v>0</v>
      </c>
      <c r="AO7">
        <v>0</v>
      </c>
      <c r="AP7">
        <v>0.43329196975973483</v>
      </c>
      <c r="AQ7">
        <v>0</v>
      </c>
      <c r="AR7">
        <v>14.938023535688401</v>
      </c>
      <c r="AS7">
        <v>13.486512033898308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646.2577637059253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269.55985026524093</v>
      </c>
      <c r="L8">
        <v>5.8100335285800835</v>
      </c>
      <c r="M8">
        <v>34.649991593886462</v>
      </c>
      <c r="N8">
        <v>27.919095900363718</v>
      </c>
      <c r="O8">
        <v>38.510844024479944</v>
      </c>
      <c r="P8">
        <v>23.890609797684036</v>
      </c>
      <c r="Q8">
        <v>2.8883939541984729</v>
      </c>
      <c r="R8">
        <v>10.58963789032258</v>
      </c>
      <c r="S8">
        <v>6.7408357238605898</v>
      </c>
      <c r="T8">
        <v>0</v>
      </c>
      <c r="U8">
        <v>59.789982054843101</v>
      </c>
      <c r="V8">
        <v>3.8493716617210683</v>
      </c>
      <c r="W8">
        <v>11.548911956521739</v>
      </c>
      <c r="X8">
        <v>35.619416693760456</v>
      </c>
      <c r="Y8">
        <v>0</v>
      </c>
      <c r="Z8">
        <v>5.5139927261818169</v>
      </c>
      <c r="AA8">
        <v>0</v>
      </c>
      <c r="AB8">
        <v>0</v>
      </c>
      <c r="AC8">
        <v>0</v>
      </c>
      <c r="AD8">
        <v>0</v>
      </c>
      <c r="AE8">
        <v>6.9676318226812164</v>
      </c>
      <c r="AF8">
        <v>5.5930465329614618</v>
      </c>
      <c r="AG8">
        <v>29.150370841200001</v>
      </c>
      <c r="AH8">
        <v>0</v>
      </c>
      <c r="AI8">
        <v>0</v>
      </c>
      <c r="AJ8">
        <v>0</v>
      </c>
      <c r="AK8">
        <v>22.752220699290785</v>
      </c>
      <c r="AL8">
        <v>9.1802106315834742</v>
      </c>
      <c r="AM8">
        <v>6.8754878672168038</v>
      </c>
      <c r="AN8">
        <v>0</v>
      </c>
      <c r="AO8">
        <v>0</v>
      </c>
      <c r="AP8">
        <v>0.43329196975973483</v>
      </c>
      <c r="AQ8">
        <v>0</v>
      </c>
      <c r="AR8">
        <v>14.938023535688401</v>
      </c>
      <c r="AS8">
        <v>13.486512033898308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646.2577637059253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269.55985026524093</v>
      </c>
      <c r="L9">
        <v>5.8100335285800835</v>
      </c>
      <c r="M9">
        <v>34.649991593886462</v>
      </c>
      <c r="N9">
        <v>27.919095900363718</v>
      </c>
      <c r="O9">
        <v>38.510844024479944</v>
      </c>
      <c r="P9">
        <v>23.890609797684036</v>
      </c>
      <c r="Q9">
        <v>2.8883939541984729</v>
      </c>
      <c r="R9">
        <v>10.58963789032258</v>
      </c>
      <c r="S9">
        <v>6.7408357238605898</v>
      </c>
      <c r="T9">
        <v>0</v>
      </c>
      <c r="U9">
        <v>59.789982054843101</v>
      </c>
      <c r="V9">
        <v>3.8493716617210683</v>
      </c>
      <c r="W9">
        <v>11.548911956521739</v>
      </c>
      <c r="X9">
        <v>35.619416693760456</v>
      </c>
      <c r="Y9">
        <v>0</v>
      </c>
      <c r="Z9">
        <v>5.5139927261818169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29.150370841200001</v>
      </c>
      <c r="AH9">
        <v>0</v>
      </c>
      <c r="AI9">
        <v>0</v>
      </c>
      <c r="AJ9">
        <v>0</v>
      </c>
      <c r="AK9">
        <v>22.752220699290785</v>
      </c>
      <c r="AL9">
        <v>9.1802106315834742</v>
      </c>
      <c r="AM9">
        <v>6.8754878672168038</v>
      </c>
      <c r="AN9">
        <v>0</v>
      </c>
      <c r="AO9">
        <v>0</v>
      </c>
      <c r="AP9">
        <v>0.43329196975973483</v>
      </c>
      <c r="AQ9">
        <v>0</v>
      </c>
      <c r="AR9">
        <v>14.938023535688401</v>
      </c>
      <c r="AS9">
        <v>13.486512033898308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646.2577637059253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269.55985026524093</v>
      </c>
      <c r="L10">
        <v>5.8100335285800835</v>
      </c>
      <c r="M10">
        <v>34.649991593886462</v>
      </c>
      <c r="N10">
        <v>27.919095900363718</v>
      </c>
      <c r="O10">
        <v>38.510844024479944</v>
      </c>
      <c r="P10">
        <v>23.890609797684036</v>
      </c>
      <c r="Q10">
        <v>2.8883939541984729</v>
      </c>
      <c r="R10">
        <v>10.58963789032258</v>
      </c>
      <c r="S10">
        <v>6.7408357238605898</v>
      </c>
      <c r="T10">
        <v>0</v>
      </c>
      <c r="U10">
        <v>59.789982054843101</v>
      </c>
      <c r="V10">
        <v>3.8493716617210683</v>
      </c>
      <c r="W10">
        <v>11.548911956521739</v>
      </c>
      <c r="X10">
        <v>35.619416693760456</v>
      </c>
      <c r="Y10">
        <v>0</v>
      </c>
      <c r="Z10">
        <v>5.5139927261818169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29.150370841200001</v>
      </c>
      <c r="AH10">
        <v>0</v>
      </c>
      <c r="AI10">
        <v>0</v>
      </c>
      <c r="AJ10">
        <v>0</v>
      </c>
      <c r="AK10">
        <v>22.752220699290785</v>
      </c>
      <c r="AL10">
        <v>9.1802106315834742</v>
      </c>
      <c r="AM10">
        <v>6.8754878672168038</v>
      </c>
      <c r="AN10">
        <v>0</v>
      </c>
      <c r="AO10">
        <v>0</v>
      </c>
      <c r="AP10">
        <v>0.43329196975973483</v>
      </c>
      <c r="AQ10">
        <v>0</v>
      </c>
      <c r="AR10">
        <v>14.938023535688401</v>
      </c>
      <c r="AS10">
        <v>13.486512033898308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646.2577637059253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269.55985026524093</v>
      </c>
      <c r="L11">
        <v>5.8100335285800835</v>
      </c>
      <c r="M11">
        <v>34.649991593886462</v>
      </c>
      <c r="N11">
        <v>27.919095900363718</v>
      </c>
      <c r="O11">
        <v>38.510844024479944</v>
      </c>
      <c r="P11">
        <v>23.890609797684036</v>
      </c>
      <c r="Q11">
        <v>2.8883939541984729</v>
      </c>
      <c r="R11">
        <v>10.58963789032258</v>
      </c>
      <c r="S11">
        <v>6.7408357238605898</v>
      </c>
      <c r="T11">
        <v>0</v>
      </c>
      <c r="U11">
        <v>59.789982054843101</v>
      </c>
      <c r="V11">
        <v>3.8493716617210683</v>
      </c>
      <c r="W11">
        <v>11.548911956521739</v>
      </c>
      <c r="X11">
        <v>35.617800007609382</v>
      </c>
      <c r="Y11">
        <v>0</v>
      </c>
      <c r="Z11">
        <v>5.5139927261818169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29.150370841200001</v>
      </c>
      <c r="AH11">
        <v>0</v>
      </c>
      <c r="AI11">
        <v>0</v>
      </c>
      <c r="AJ11">
        <v>0</v>
      </c>
      <c r="AK11">
        <v>22.752220699290785</v>
      </c>
      <c r="AL11">
        <v>9.1802106315834742</v>
      </c>
      <c r="AM11">
        <v>6.8754878672168038</v>
      </c>
      <c r="AN11">
        <v>0</v>
      </c>
      <c r="AO11">
        <v>0</v>
      </c>
      <c r="AP11">
        <v>0.43329196975973483</v>
      </c>
      <c r="AQ11">
        <v>0</v>
      </c>
      <c r="AR11">
        <v>17.738902564311587</v>
      </c>
      <c r="AS11">
        <v>13.486512033898308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649.05702604839735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269.55985026524093</v>
      </c>
      <c r="L12">
        <v>5.8100335285800835</v>
      </c>
      <c r="M12">
        <v>34.649991593886462</v>
      </c>
      <c r="N12">
        <v>27.919095900363718</v>
      </c>
      <c r="O12">
        <v>38.510844024479944</v>
      </c>
      <c r="P12">
        <v>23.890609797684036</v>
      </c>
      <c r="Q12">
        <v>2.8883939541984729</v>
      </c>
      <c r="R12">
        <v>10.58963789032258</v>
      </c>
      <c r="S12">
        <v>6.7408357238605898</v>
      </c>
      <c r="T12">
        <v>0</v>
      </c>
      <c r="U12">
        <v>59.789982054843101</v>
      </c>
      <c r="V12">
        <v>3.8493716617210683</v>
      </c>
      <c r="W12">
        <v>11.548911956521739</v>
      </c>
      <c r="X12">
        <v>35.617800007609382</v>
      </c>
      <c r="Y12">
        <v>0</v>
      </c>
      <c r="Z12">
        <v>5.5139927261818169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29.150370841200001</v>
      </c>
      <c r="AH12">
        <v>0</v>
      </c>
      <c r="AI12">
        <v>0</v>
      </c>
      <c r="AJ12">
        <v>0</v>
      </c>
      <c r="AK12">
        <v>22.752220699290785</v>
      </c>
      <c r="AL12">
        <v>9.1802106315834742</v>
      </c>
      <c r="AM12">
        <v>6.8754878672168038</v>
      </c>
      <c r="AN12">
        <v>0</v>
      </c>
      <c r="AO12">
        <v>0</v>
      </c>
      <c r="AP12">
        <v>0.43329196975973483</v>
      </c>
      <c r="AQ12">
        <v>0</v>
      </c>
      <c r="AR12">
        <v>17.738902564311587</v>
      </c>
      <c r="AS12">
        <v>13.486512033898308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649.05702604839735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269.55985026524093</v>
      </c>
      <c r="L13">
        <v>5.8100335285800835</v>
      </c>
      <c r="M13">
        <v>34.649991593886462</v>
      </c>
      <c r="N13">
        <v>27.919095900363718</v>
      </c>
      <c r="O13">
        <v>38.510844024479944</v>
      </c>
      <c r="P13">
        <v>13.480286948683137</v>
      </c>
      <c r="Q13">
        <v>2.8883939541984729</v>
      </c>
      <c r="R13">
        <v>10.58963789032258</v>
      </c>
      <c r="S13">
        <v>6.7408357238605898</v>
      </c>
      <c r="T13">
        <v>0</v>
      </c>
      <c r="U13">
        <v>59.789982054843101</v>
      </c>
      <c r="V13">
        <v>3.8493716617210683</v>
      </c>
      <c r="W13">
        <v>11.548911956521739</v>
      </c>
      <c r="X13">
        <v>35.617800007609382</v>
      </c>
      <c r="Y13">
        <v>0</v>
      </c>
      <c r="Z13">
        <v>5.5139927261818169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29.150370841200001</v>
      </c>
      <c r="AH13">
        <v>0</v>
      </c>
      <c r="AI13">
        <v>0</v>
      </c>
      <c r="AJ13">
        <v>0</v>
      </c>
      <c r="AK13">
        <v>22.752220699290785</v>
      </c>
      <c r="AL13">
        <v>18.360422009208257</v>
      </c>
      <c r="AM13">
        <v>6.8754878672168038</v>
      </c>
      <c r="AN13">
        <v>0</v>
      </c>
      <c r="AO13">
        <v>0</v>
      </c>
      <c r="AP13">
        <v>0.43329196975973483</v>
      </c>
      <c r="AQ13">
        <v>0</v>
      </c>
      <c r="AR13">
        <v>14.938023535688401</v>
      </c>
      <c r="AS13">
        <v>13.486512033898308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645.02603554839811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269.55985026524093</v>
      </c>
      <c r="L14">
        <v>5.8100335285800835</v>
      </c>
      <c r="M14">
        <v>34.649991593886462</v>
      </c>
      <c r="N14">
        <v>27.919095900363718</v>
      </c>
      <c r="O14">
        <v>38.510844024479944</v>
      </c>
      <c r="P14">
        <v>13.480286948683137</v>
      </c>
      <c r="Q14">
        <v>2.8883939541984729</v>
      </c>
      <c r="R14">
        <v>10.58963789032258</v>
      </c>
      <c r="S14">
        <v>6.7408357238605898</v>
      </c>
      <c r="T14">
        <v>0</v>
      </c>
      <c r="U14">
        <v>59.789982054843101</v>
      </c>
      <c r="V14">
        <v>3.8493716617210683</v>
      </c>
      <c r="W14">
        <v>11.548911956521739</v>
      </c>
      <c r="X14">
        <v>35.617800007609382</v>
      </c>
      <c r="Y14">
        <v>0</v>
      </c>
      <c r="Z14">
        <v>5.5139927261818169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29.150370841200001</v>
      </c>
      <c r="AH14">
        <v>0</v>
      </c>
      <c r="AI14">
        <v>0</v>
      </c>
      <c r="AJ14">
        <v>0</v>
      </c>
      <c r="AK14">
        <v>22.752220699290785</v>
      </c>
      <c r="AL14">
        <v>18.360422009208257</v>
      </c>
      <c r="AM14">
        <v>6.8754878672168038</v>
      </c>
      <c r="AN14">
        <v>0</v>
      </c>
      <c r="AO14">
        <v>0</v>
      </c>
      <c r="AP14">
        <v>0.43329196975973483</v>
      </c>
      <c r="AQ14">
        <v>0</v>
      </c>
      <c r="AR14">
        <v>14.938023535688401</v>
      </c>
      <c r="AS14">
        <v>13.486512033898308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645.02603554839811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269.55985026524093</v>
      </c>
      <c r="L15">
        <v>5.8100335285800835</v>
      </c>
      <c r="M15">
        <v>34.649991593886462</v>
      </c>
      <c r="N15">
        <v>27.919095900363718</v>
      </c>
      <c r="O15">
        <v>38.510844024479944</v>
      </c>
      <c r="P15">
        <v>13.480286948683137</v>
      </c>
      <c r="Q15">
        <v>2.8883939541984729</v>
      </c>
      <c r="R15">
        <v>10.58963789032258</v>
      </c>
      <c r="S15">
        <v>6.7408357238605898</v>
      </c>
      <c r="T15">
        <v>0</v>
      </c>
      <c r="U15">
        <v>59.789982054843101</v>
      </c>
      <c r="V15">
        <v>3.8493716617210683</v>
      </c>
      <c r="W15">
        <v>11.548911956521739</v>
      </c>
      <c r="X15">
        <v>35.617800007609382</v>
      </c>
      <c r="Y15">
        <v>0</v>
      </c>
      <c r="Z15">
        <v>5.5139927261818169</v>
      </c>
      <c r="AA15">
        <v>0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29.150370841200001</v>
      </c>
      <c r="AH15">
        <v>0</v>
      </c>
      <c r="AI15">
        <v>0</v>
      </c>
      <c r="AJ15">
        <v>0</v>
      </c>
      <c r="AK15">
        <v>22.752220699290785</v>
      </c>
      <c r="AL15">
        <v>18.360422009208257</v>
      </c>
      <c r="AM15">
        <v>6.8754878672168038</v>
      </c>
      <c r="AN15">
        <v>0</v>
      </c>
      <c r="AO15">
        <v>0</v>
      </c>
      <c r="AP15">
        <v>0.43329196975973483</v>
      </c>
      <c r="AQ15">
        <v>0</v>
      </c>
      <c r="AR15">
        <v>14.938023535688401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645.02603554839811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269.55985026524093</v>
      </c>
      <c r="L16">
        <v>5.8100335285800835</v>
      </c>
      <c r="M16">
        <v>34.649991593886462</v>
      </c>
      <c r="N16">
        <v>27.919095900363718</v>
      </c>
      <c r="O16">
        <v>38.510844024479944</v>
      </c>
      <c r="P16">
        <v>13.480286948683137</v>
      </c>
      <c r="Q16">
        <v>2.8883939541984729</v>
      </c>
      <c r="R16">
        <v>10.58963789032258</v>
      </c>
      <c r="S16">
        <v>6.7408357238605898</v>
      </c>
      <c r="T16">
        <v>0</v>
      </c>
      <c r="U16">
        <v>59.789982054843101</v>
      </c>
      <c r="V16">
        <v>3.8493716617210683</v>
      </c>
      <c r="W16">
        <v>11.548911956521739</v>
      </c>
      <c r="X16">
        <v>35.617800007609382</v>
      </c>
      <c r="Y16">
        <v>0</v>
      </c>
      <c r="Z16">
        <v>5.5139927261818169</v>
      </c>
      <c r="AA16">
        <v>0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29.150370841200001</v>
      </c>
      <c r="AH16">
        <v>0</v>
      </c>
      <c r="AI16">
        <v>0</v>
      </c>
      <c r="AJ16">
        <v>0</v>
      </c>
      <c r="AK16">
        <v>22.752220699290785</v>
      </c>
      <c r="AL16">
        <v>18.360422009208257</v>
      </c>
      <c r="AM16">
        <v>6.8754878672168038</v>
      </c>
      <c r="AN16">
        <v>0</v>
      </c>
      <c r="AO16">
        <v>0</v>
      </c>
      <c r="AP16">
        <v>0.43329196975973483</v>
      </c>
      <c r="AQ16">
        <v>0</v>
      </c>
      <c r="AR16">
        <v>14.938023535688401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645.02603554839811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269.55985026524093</v>
      </c>
      <c r="L17">
        <v>5.8100335285800835</v>
      </c>
      <c r="M17">
        <v>34.649991593886462</v>
      </c>
      <c r="N17">
        <v>27.919095900363718</v>
      </c>
      <c r="O17">
        <v>38.510844024479944</v>
      </c>
      <c r="P17">
        <v>13.480286948683137</v>
      </c>
      <c r="Q17">
        <v>2.8883939541984729</v>
      </c>
      <c r="R17">
        <v>10.58963789032258</v>
      </c>
      <c r="S17">
        <v>6.7408357238605898</v>
      </c>
      <c r="T17">
        <v>0</v>
      </c>
      <c r="U17">
        <v>59.789982054843101</v>
      </c>
      <c r="V17">
        <v>3.8493716617210683</v>
      </c>
      <c r="W17">
        <v>11.548911956521739</v>
      </c>
      <c r="X17">
        <v>35.617800007609382</v>
      </c>
      <c r="Y17">
        <v>0</v>
      </c>
      <c r="Z17">
        <v>5.5139927261818169</v>
      </c>
      <c r="AA17">
        <v>0</v>
      </c>
      <c r="AB17">
        <v>0</v>
      </c>
      <c r="AC17">
        <v>0</v>
      </c>
      <c r="AD17">
        <v>0</v>
      </c>
      <c r="AE17">
        <v>6.9676318226812164</v>
      </c>
      <c r="AF17">
        <v>5.5930465329614618</v>
      </c>
      <c r="AG17">
        <v>29.150370841200001</v>
      </c>
      <c r="AH17">
        <v>0</v>
      </c>
      <c r="AI17">
        <v>0</v>
      </c>
      <c r="AJ17">
        <v>0</v>
      </c>
      <c r="AK17">
        <v>22.752220699290785</v>
      </c>
      <c r="AL17">
        <v>18.360422009208257</v>
      </c>
      <c r="AM17">
        <v>6.8754878672168038</v>
      </c>
      <c r="AN17">
        <v>0</v>
      </c>
      <c r="AO17">
        <v>0</v>
      </c>
      <c r="AP17">
        <v>0.43329196975973483</v>
      </c>
      <c r="AQ17">
        <v>0</v>
      </c>
      <c r="AR17">
        <v>14.938023535688401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645.02603554839811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269.55985026524093</v>
      </c>
      <c r="L18">
        <v>5.8100335285800835</v>
      </c>
      <c r="M18">
        <v>34.649991593886462</v>
      </c>
      <c r="N18">
        <v>27.919095900363718</v>
      </c>
      <c r="O18">
        <v>38.510844024479944</v>
      </c>
      <c r="P18">
        <v>13.480286948683137</v>
      </c>
      <c r="Q18">
        <v>2.8883939541984729</v>
      </c>
      <c r="R18">
        <v>10.58963789032258</v>
      </c>
      <c r="S18">
        <v>6.7408357238605898</v>
      </c>
      <c r="T18">
        <v>0</v>
      </c>
      <c r="U18">
        <v>59.789982054843101</v>
      </c>
      <c r="V18">
        <v>3.8493716617210683</v>
      </c>
      <c r="W18">
        <v>11.548911956521739</v>
      </c>
      <c r="X18">
        <v>35.617800007609382</v>
      </c>
      <c r="Y18">
        <v>0</v>
      </c>
      <c r="Z18">
        <v>5.5139927261818169</v>
      </c>
      <c r="AA18">
        <v>0</v>
      </c>
      <c r="AB18">
        <v>0</v>
      </c>
      <c r="AC18">
        <v>0</v>
      </c>
      <c r="AD18">
        <v>0</v>
      </c>
      <c r="AE18">
        <v>6.9676318226812164</v>
      </c>
      <c r="AF18">
        <v>5.5930465329614618</v>
      </c>
      <c r="AG18">
        <v>29.150370841200001</v>
      </c>
      <c r="AH18">
        <v>0</v>
      </c>
      <c r="AI18">
        <v>0</v>
      </c>
      <c r="AJ18">
        <v>0</v>
      </c>
      <c r="AK18">
        <v>22.752220699290785</v>
      </c>
      <c r="AL18">
        <v>18.360422009208257</v>
      </c>
      <c r="AM18">
        <v>6.8754878672168038</v>
      </c>
      <c r="AN18">
        <v>0</v>
      </c>
      <c r="AO18">
        <v>0</v>
      </c>
      <c r="AP18">
        <v>0.43329196975973483</v>
      </c>
      <c r="AQ18">
        <v>0</v>
      </c>
      <c r="AR18">
        <v>17.738902564311587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647.82691457702128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269.55985026524093</v>
      </c>
      <c r="L19">
        <v>5.8100335285800835</v>
      </c>
      <c r="M19">
        <v>34.649991593886462</v>
      </c>
      <c r="N19">
        <v>27.919095900363718</v>
      </c>
      <c r="O19">
        <v>38.510844024479944</v>
      </c>
      <c r="P19">
        <v>13.480286948683137</v>
      </c>
      <c r="Q19">
        <v>2.8883939541984729</v>
      </c>
      <c r="R19">
        <v>10.58963789032258</v>
      </c>
      <c r="S19">
        <v>6.7408357238605898</v>
      </c>
      <c r="T19">
        <v>0</v>
      </c>
      <c r="U19">
        <v>59.789982054843101</v>
      </c>
      <c r="V19">
        <v>3.8493716617210683</v>
      </c>
      <c r="W19">
        <v>11.548911956521739</v>
      </c>
      <c r="X19">
        <v>35.617800007609382</v>
      </c>
      <c r="Y19">
        <v>0</v>
      </c>
      <c r="Z19">
        <v>2.7569963630909085</v>
      </c>
      <c r="AA19">
        <v>0</v>
      </c>
      <c r="AB19">
        <v>0</v>
      </c>
      <c r="AC19">
        <v>0</v>
      </c>
      <c r="AD19">
        <v>0</v>
      </c>
      <c r="AE19">
        <v>6.9676318226812164</v>
      </c>
      <c r="AF19">
        <v>5.5930465329614618</v>
      </c>
      <c r="AG19">
        <v>29.150370841200001</v>
      </c>
      <c r="AH19">
        <v>0</v>
      </c>
      <c r="AI19">
        <v>0</v>
      </c>
      <c r="AJ19">
        <v>0</v>
      </c>
      <c r="AK19">
        <v>22.752220699290785</v>
      </c>
      <c r="AL19">
        <v>18.360422009208257</v>
      </c>
      <c r="AM19">
        <v>6.8754878672168038</v>
      </c>
      <c r="AN19">
        <v>0</v>
      </c>
      <c r="AO19">
        <v>0</v>
      </c>
      <c r="AP19">
        <v>0</v>
      </c>
      <c r="AQ19">
        <v>0</v>
      </c>
      <c r="AR19">
        <v>17.738902564311587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644.63662624417066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269.55985026524093</v>
      </c>
      <c r="L20">
        <v>5.8100335285800835</v>
      </c>
      <c r="M20">
        <v>34.649991593886462</v>
      </c>
      <c r="N20">
        <v>27.919095900363718</v>
      </c>
      <c r="O20">
        <v>38.510844024479944</v>
      </c>
      <c r="P20">
        <v>13.480286948683137</v>
      </c>
      <c r="Q20">
        <v>2.8883939541984729</v>
      </c>
      <c r="R20">
        <v>10.58963789032258</v>
      </c>
      <c r="S20">
        <v>6.7408357238605898</v>
      </c>
      <c r="T20">
        <v>0</v>
      </c>
      <c r="U20">
        <v>59.789982054843101</v>
      </c>
      <c r="V20">
        <v>3.8493716617210683</v>
      </c>
      <c r="W20">
        <v>11.548911956521739</v>
      </c>
      <c r="X20">
        <v>35.617800007609382</v>
      </c>
      <c r="Y20">
        <v>0</v>
      </c>
      <c r="Z20">
        <v>2.7569963630909085</v>
      </c>
      <c r="AA20">
        <v>0</v>
      </c>
      <c r="AB20">
        <v>0</v>
      </c>
      <c r="AC20">
        <v>0</v>
      </c>
      <c r="AD20">
        <v>0</v>
      </c>
      <c r="AE20">
        <v>6.9676318226812164</v>
      </c>
      <c r="AF20">
        <v>5.5930465329614618</v>
      </c>
      <c r="AG20">
        <v>29.150370841200001</v>
      </c>
      <c r="AH20">
        <v>0</v>
      </c>
      <c r="AI20">
        <v>0</v>
      </c>
      <c r="AJ20">
        <v>0</v>
      </c>
      <c r="AK20">
        <v>22.752220699290785</v>
      </c>
      <c r="AL20">
        <v>18.360422009208257</v>
      </c>
      <c r="AM20">
        <v>6.8754878672168038</v>
      </c>
      <c r="AN20">
        <v>0</v>
      </c>
      <c r="AO20">
        <v>0</v>
      </c>
      <c r="AP20">
        <v>0</v>
      </c>
      <c r="AQ20">
        <v>0</v>
      </c>
      <c r="AR20">
        <v>14.938023535688401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641.83574721554749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269.55985026524093</v>
      </c>
      <c r="L21">
        <v>5.8100335285800835</v>
      </c>
      <c r="M21">
        <v>34.649991593886462</v>
      </c>
      <c r="N21">
        <v>27.919095900363718</v>
      </c>
      <c r="O21">
        <v>38.510844024479944</v>
      </c>
      <c r="P21">
        <v>13.480286948683137</v>
      </c>
      <c r="Q21">
        <v>2.8883939541984729</v>
      </c>
      <c r="R21">
        <v>10.58963789032258</v>
      </c>
      <c r="S21">
        <v>6.7408357238605898</v>
      </c>
      <c r="T21">
        <v>0</v>
      </c>
      <c r="U21">
        <v>59.789982054843101</v>
      </c>
      <c r="V21">
        <v>3.8493716617210683</v>
      </c>
      <c r="W21">
        <v>11.548911956521739</v>
      </c>
      <c r="X21">
        <v>35.621677361533067</v>
      </c>
      <c r="Y21">
        <v>0</v>
      </c>
      <c r="Z21">
        <v>2.7569963630909085</v>
      </c>
      <c r="AA21">
        <v>5.9408679658227861</v>
      </c>
      <c r="AB21">
        <v>0</v>
      </c>
      <c r="AC21">
        <v>0</v>
      </c>
      <c r="AD21">
        <v>0</v>
      </c>
      <c r="AE21">
        <v>6.9676318226812164</v>
      </c>
      <c r="AF21">
        <v>5.5930465329614618</v>
      </c>
      <c r="AG21">
        <v>29.150370841200001</v>
      </c>
      <c r="AH21">
        <v>8.0081236799999989</v>
      </c>
      <c r="AI21">
        <v>0</v>
      </c>
      <c r="AJ21">
        <v>0</v>
      </c>
      <c r="AK21">
        <v>22.752220699290785</v>
      </c>
      <c r="AL21">
        <v>27.540632640791738</v>
      </c>
      <c r="AM21">
        <v>6.8754878672168038</v>
      </c>
      <c r="AN21">
        <v>0</v>
      </c>
      <c r="AO21">
        <v>0</v>
      </c>
      <c r="AP21">
        <v>0</v>
      </c>
      <c r="AQ21">
        <v>0</v>
      </c>
      <c r="AR21">
        <v>14.938023535688401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664.9688268468775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269.55985026524093</v>
      </c>
      <c r="L22">
        <v>5.8100335285800835</v>
      </c>
      <c r="M22">
        <v>34.649991593886462</v>
      </c>
      <c r="N22">
        <v>27.919095900363718</v>
      </c>
      <c r="O22">
        <v>70.551716785804288</v>
      </c>
      <c r="P22">
        <v>23.890609797684036</v>
      </c>
      <c r="Q22">
        <v>2.8883939541984729</v>
      </c>
      <c r="R22">
        <v>10.58963789032258</v>
      </c>
      <c r="S22">
        <v>6.7408357238605898</v>
      </c>
      <c r="T22">
        <v>0</v>
      </c>
      <c r="U22">
        <v>59.789982054843101</v>
      </c>
      <c r="V22">
        <v>3.8493716617210683</v>
      </c>
      <c r="W22">
        <v>11.548911956521739</v>
      </c>
      <c r="X22">
        <v>35.621677361533067</v>
      </c>
      <c r="Y22">
        <v>0</v>
      </c>
      <c r="Z22">
        <v>2.7569963630909085</v>
      </c>
      <c r="AA22">
        <v>5.9408679658227861</v>
      </c>
      <c r="AB22">
        <v>0</v>
      </c>
      <c r="AC22">
        <v>0</v>
      </c>
      <c r="AD22">
        <v>0</v>
      </c>
      <c r="AE22">
        <v>6.9676318226812164</v>
      </c>
      <c r="AF22">
        <v>5.5930465329614618</v>
      </c>
      <c r="AG22">
        <v>29.150370841200001</v>
      </c>
      <c r="AH22">
        <v>16.016247359999998</v>
      </c>
      <c r="AI22">
        <v>0</v>
      </c>
      <c r="AJ22">
        <v>0</v>
      </c>
      <c r="AK22">
        <v>22.752220699290785</v>
      </c>
      <c r="AL22">
        <v>27.540632640791738</v>
      </c>
      <c r="AM22">
        <v>6.8754878672168038</v>
      </c>
      <c r="AN22">
        <v>0</v>
      </c>
      <c r="AO22">
        <v>0</v>
      </c>
      <c r="AP22">
        <v>0</v>
      </c>
      <c r="AQ22">
        <v>8.6184269984126978</v>
      </c>
      <c r="AR22">
        <v>14.938023535688401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724.04657313561529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269.55985026524093</v>
      </c>
      <c r="L23">
        <v>5.8100335285800835</v>
      </c>
      <c r="M23">
        <v>61.388891001467769</v>
      </c>
      <c r="N23">
        <v>49.948333523412558</v>
      </c>
      <c r="O23">
        <v>70.551716785804288</v>
      </c>
      <c r="P23">
        <v>23.890609797684036</v>
      </c>
      <c r="Q23">
        <v>2.8883939541984729</v>
      </c>
      <c r="R23">
        <v>10.58963789032258</v>
      </c>
      <c r="S23">
        <v>6.7408357238605898</v>
      </c>
      <c r="T23">
        <v>0</v>
      </c>
      <c r="U23">
        <v>59.789982054843101</v>
      </c>
      <c r="V23">
        <v>3.8493716617210683</v>
      </c>
      <c r="W23">
        <v>11.548911956521739</v>
      </c>
      <c r="X23">
        <v>35.621338635793435</v>
      </c>
      <c r="Y23">
        <v>0</v>
      </c>
      <c r="Z23">
        <v>2.7569963630909085</v>
      </c>
      <c r="AA23">
        <v>11.881735931645572</v>
      </c>
      <c r="AB23">
        <v>0</v>
      </c>
      <c r="AC23">
        <v>0</v>
      </c>
      <c r="AD23">
        <v>0</v>
      </c>
      <c r="AE23">
        <v>6.9676318226812164</v>
      </c>
      <c r="AF23">
        <v>5.5930465329614618</v>
      </c>
      <c r="AG23">
        <v>29.150370841200001</v>
      </c>
      <c r="AH23">
        <v>16.016247359999998</v>
      </c>
      <c r="AI23">
        <v>0</v>
      </c>
      <c r="AJ23">
        <v>0</v>
      </c>
      <c r="AK23">
        <v>22.752220699290785</v>
      </c>
      <c r="AL23">
        <v>27.540632640791738</v>
      </c>
      <c r="AM23">
        <v>6.8754878672168038</v>
      </c>
      <c r="AN23">
        <v>0</v>
      </c>
      <c r="AO23">
        <v>0</v>
      </c>
      <c r="AP23">
        <v>0</v>
      </c>
      <c r="AQ23">
        <v>8.6184269984126978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778.75523940632854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269.55985026524093</v>
      </c>
      <c r="L24">
        <v>5.7799837731611463</v>
      </c>
      <c r="M24">
        <v>61.388891001467769</v>
      </c>
      <c r="N24">
        <v>49.948333523412558</v>
      </c>
      <c r="O24">
        <v>70.551716785804288</v>
      </c>
      <c r="P24">
        <v>23.890609797684036</v>
      </c>
      <c r="Q24">
        <v>2.8849197031055902</v>
      </c>
      <c r="R24">
        <v>10.588571138110073</v>
      </c>
      <c r="S24">
        <v>6.741540519042438</v>
      </c>
      <c r="T24">
        <v>0</v>
      </c>
      <c r="U24">
        <v>59.789982054843101</v>
      </c>
      <c r="V24">
        <v>3.8513748570190645</v>
      </c>
      <c r="W24">
        <v>11.547764139579352</v>
      </c>
      <c r="X24">
        <v>35.621197037648898</v>
      </c>
      <c r="Y24">
        <v>0</v>
      </c>
      <c r="Z24">
        <v>2.7569963630909085</v>
      </c>
      <c r="AA24">
        <v>17.822603897468358</v>
      </c>
      <c r="AB24">
        <v>0</v>
      </c>
      <c r="AC24">
        <v>0</v>
      </c>
      <c r="AD24">
        <v>0</v>
      </c>
      <c r="AE24">
        <v>6.9676318226812164</v>
      </c>
      <c r="AF24">
        <v>5.5930465329614618</v>
      </c>
      <c r="AG24">
        <v>29.150370841200001</v>
      </c>
      <c r="AH24">
        <v>16.016247359999998</v>
      </c>
      <c r="AI24">
        <v>0</v>
      </c>
      <c r="AJ24">
        <v>0</v>
      </c>
      <c r="AK24">
        <v>22.752220699290785</v>
      </c>
      <c r="AL24">
        <v>27.540632640791738</v>
      </c>
      <c r="AM24">
        <v>6.8754878672168038</v>
      </c>
      <c r="AN24">
        <v>0</v>
      </c>
      <c r="AO24">
        <v>0</v>
      </c>
      <c r="AP24">
        <v>0</v>
      </c>
      <c r="AQ24">
        <v>8.6184269984126978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784.66293518881992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269.55985026524093</v>
      </c>
      <c r="L25">
        <v>5.8100335285800835</v>
      </c>
      <c r="M25">
        <v>61.388891001467769</v>
      </c>
      <c r="N25">
        <v>49.948333523412558</v>
      </c>
      <c r="O25">
        <v>70.551716785804288</v>
      </c>
      <c r="P25">
        <v>23.890609797684036</v>
      </c>
      <c r="Q25">
        <v>2.8883939541984729</v>
      </c>
      <c r="R25">
        <v>10.58963789032258</v>
      </c>
      <c r="S25">
        <v>6.7408357238605898</v>
      </c>
      <c r="T25">
        <v>0</v>
      </c>
      <c r="U25">
        <v>59.789982054843101</v>
      </c>
      <c r="V25">
        <v>6.0295772445652176</v>
      </c>
      <c r="W25">
        <v>19.616851010395013</v>
      </c>
      <c r="X25">
        <v>62.373973215096811</v>
      </c>
      <c r="Y25">
        <v>0</v>
      </c>
      <c r="Z25">
        <v>2.7569963630909085</v>
      </c>
      <c r="AA25">
        <v>17.822603897468358</v>
      </c>
      <c r="AB25">
        <v>1.4089115597899471</v>
      </c>
      <c r="AC25">
        <v>0</v>
      </c>
      <c r="AD25">
        <v>0</v>
      </c>
      <c r="AE25">
        <v>6.9676318226812164</v>
      </c>
      <c r="AF25">
        <v>5.5930465329614618</v>
      </c>
      <c r="AG25">
        <v>29.150370841200001</v>
      </c>
      <c r="AH25">
        <v>16.016247359999998</v>
      </c>
      <c r="AI25">
        <v>0</v>
      </c>
      <c r="AJ25">
        <v>0</v>
      </c>
      <c r="AK25">
        <v>22.752220699290785</v>
      </c>
      <c r="AL25">
        <v>10.849340040791738</v>
      </c>
      <c r="AM25">
        <v>6.8754878672168038</v>
      </c>
      <c r="AN25">
        <v>0</v>
      </c>
      <c r="AO25">
        <v>0</v>
      </c>
      <c r="AP25">
        <v>0</v>
      </c>
      <c r="AQ25">
        <v>17.236854690000001</v>
      </c>
      <c r="AR25">
        <v>17.738902564311587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817.83381226817266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269.55985026524093</v>
      </c>
      <c r="L26">
        <v>5.8100335285800835</v>
      </c>
      <c r="M26">
        <v>61.388891001467769</v>
      </c>
      <c r="N26">
        <v>49.948333523412558</v>
      </c>
      <c r="O26">
        <v>70.551716785804288</v>
      </c>
      <c r="P26">
        <v>23.890609797684036</v>
      </c>
      <c r="Q26">
        <v>2.8883939541984729</v>
      </c>
      <c r="R26">
        <v>10.58963789032258</v>
      </c>
      <c r="S26">
        <v>6.7408357238605898</v>
      </c>
      <c r="T26">
        <v>0</v>
      </c>
      <c r="U26">
        <v>59.789982054843101</v>
      </c>
      <c r="V26">
        <v>6.0295772445652176</v>
      </c>
      <c r="W26">
        <v>19.614903542524619</v>
      </c>
      <c r="X26">
        <v>62.373549669582395</v>
      </c>
      <c r="Y26">
        <v>0</v>
      </c>
      <c r="Z26">
        <v>2.7569963630909085</v>
      </c>
      <c r="AA26">
        <v>17.822603897468358</v>
      </c>
      <c r="AB26">
        <v>5.5229328049512363</v>
      </c>
      <c r="AC26">
        <v>4.0921298257421084</v>
      </c>
      <c r="AD26">
        <v>0</v>
      </c>
      <c r="AE26">
        <v>6.9676318226812164</v>
      </c>
      <c r="AF26">
        <v>5.5930465329614618</v>
      </c>
      <c r="AG26">
        <v>29.150370841200001</v>
      </c>
      <c r="AH26">
        <v>24.024371039999995</v>
      </c>
      <c r="AI26">
        <v>0</v>
      </c>
      <c r="AJ26">
        <v>0</v>
      </c>
      <c r="AK26">
        <v>22.752220699290785</v>
      </c>
      <c r="AL26">
        <v>10.849340040791738</v>
      </c>
      <c r="AM26">
        <v>6.8754878672168038</v>
      </c>
      <c r="AN26">
        <v>0</v>
      </c>
      <c r="AO26">
        <v>0</v>
      </c>
      <c r="AP26">
        <v>0</v>
      </c>
      <c r="AQ26">
        <v>17.236854690000001</v>
      </c>
      <c r="AR26">
        <v>17.738902564311587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834.04571600569113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317.69373588122886</v>
      </c>
      <c r="L27">
        <v>9.0701003085589473</v>
      </c>
      <c r="M27">
        <v>61.388891001467769</v>
      </c>
      <c r="N27">
        <v>49.948333523412558</v>
      </c>
      <c r="O27">
        <v>70.551716785804288</v>
      </c>
      <c r="P27">
        <v>23.890609797684036</v>
      </c>
      <c r="Q27">
        <v>4.6106856469165658</v>
      </c>
      <c r="R27">
        <v>17.067487258496396</v>
      </c>
      <c r="S27">
        <v>10.677550866090712</v>
      </c>
      <c r="T27">
        <v>0</v>
      </c>
      <c r="U27">
        <v>59.789982054843101</v>
      </c>
      <c r="V27">
        <v>6.0295772445652176</v>
      </c>
      <c r="W27">
        <v>19.614903542524619</v>
      </c>
      <c r="X27">
        <v>62.373549669582395</v>
      </c>
      <c r="Y27">
        <v>0</v>
      </c>
      <c r="Z27">
        <v>2.7569963630909085</v>
      </c>
      <c r="AA27">
        <v>17.822603897468358</v>
      </c>
      <c r="AB27">
        <v>11.136036093773441</v>
      </c>
      <c r="AC27">
        <v>8.1842592122663742</v>
      </c>
      <c r="AD27">
        <v>3.3513511521574566</v>
      </c>
      <c r="AE27">
        <v>6.9676318226812164</v>
      </c>
      <c r="AF27">
        <v>11.186092372718054</v>
      </c>
      <c r="AG27">
        <v>29.150370841200001</v>
      </c>
      <c r="AH27">
        <v>32.032494719999995</v>
      </c>
      <c r="AI27">
        <v>0</v>
      </c>
      <c r="AJ27">
        <v>0</v>
      </c>
      <c r="AK27">
        <v>22.752220699290785</v>
      </c>
      <c r="AL27">
        <v>10.849340040791738</v>
      </c>
      <c r="AM27">
        <v>6.8754878672168038</v>
      </c>
      <c r="AN27">
        <v>0</v>
      </c>
      <c r="AO27">
        <v>0</v>
      </c>
      <c r="AP27">
        <v>0</v>
      </c>
      <c r="AQ27">
        <v>25.855282381587305</v>
      </c>
      <c r="AR27">
        <v>14.938023535688401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930.05182661500464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365.82983966076438</v>
      </c>
      <c r="L28">
        <v>9.0701003085589473</v>
      </c>
      <c r="M28">
        <v>61.388891001467769</v>
      </c>
      <c r="N28">
        <v>49.948333523412558</v>
      </c>
      <c r="O28">
        <v>70.551716785804288</v>
      </c>
      <c r="P28">
        <v>23.890609797684036</v>
      </c>
      <c r="Q28">
        <v>4.6106856469165658</v>
      </c>
      <c r="R28">
        <v>17.921620300850229</v>
      </c>
      <c r="S28">
        <v>11.160648595656671</v>
      </c>
      <c r="T28">
        <v>0</v>
      </c>
      <c r="U28">
        <v>59.789982054843101</v>
      </c>
      <c r="V28">
        <v>6.0295772445652176</v>
      </c>
      <c r="W28">
        <v>19.614903542524619</v>
      </c>
      <c r="X28">
        <v>62.373549669582395</v>
      </c>
      <c r="Y28">
        <v>0</v>
      </c>
      <c r="Z28">
        <v>8.2709890892727245</v>
      </c>
      <c r="AA28">
        <v>17.822603897468358</v>
      </c>
      <c r="AB28">
        <v>16.704054360240054</v>
      </c>
      <c r="AC28">
        <v>12.288772785063609</v>
      </c>
      <c r="AD28">
        <v>3.3513511521574566</v>
      </c>
      <c r="AE28">
        <v>13.935263645362433</v>
      </c>
      <c r="AF28">
        <v>16.450136250000003</v>
      </c>
      <c r="AG28">
        <v>29.150370841200001</v>
      </c>
      <c r="AH28">
        <v>44.044680239999998</v>
      </c>
      <c r="AI28">
        <v>0</v>
      </c>
      <c r="AJ28">
        <v>0</v>
      </c>
      <c r="AK28">
        <v>22.752220699290785</v>
      </c>
      <c r="AL28">
        <v>31.71345579079173</v>
      </c>
      <c r="AM28">
        <v>7.1009138573143273</v>
      </c>
      <c r="AN28">
        <v>0</v>
      </c>
      <c r="AO28">
        <v>0</v>
      </c>
      <c r="AP28">
        <v>0</v>
      </c>
      <c r="AQ28">
        <v>34.473709380000003</v>
      </c>
      <c r="AR28">
        <v>14.938023535688401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1048.6635156903792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413.96393895926252</v>
      </c>
      <c r="L29">
        <v>9.0701003085589473</v>
      </c>
      <c r="M29">
        <v>61.388891001467769</v>
      </c>
      <c r="N29">
        <v>49.948333523412558</v>
      </c>
      <c r="O29">
        <v>70.551716785804288</v>
      </c>
      <c r="P29">
        <v>23.890609797684036</v>
      </c>
      <c r="Q29">
        <v>4.6106856469165658</v>
      </c>
      <c r="R29">
        <v>17.6900766979021</v>
      </c>
      <c r="S29">
        <v>11.160648595656671</v>
      </c>
      <c r="T29">
        <v>0</v>
      </c>
      <c r="U29">
        <v>59.789982054843101</v>
      </c>
      <c r="V29">
        <v>6.0249384013109974</v>
      </c>
      <c r="W29">
        <v>19.614903542524619</v>
      </c>
      <c r="X29">
        <v>62.373549669582395</v>
      </c>
      <c r="Y29">
        <v>0</v>
      </c>
      <c r="Z29">
        <v>8.2709890892727245</v>
      </c>
      <c r="AA29">
        <v>17.822603897468358</v>
      </c>
      <c r="AB29">
        <v>16.704054360240054</v>
      </c>
      <c r="AC29">
        <v>12.288772785063609</v>
      </c>
      <c r="AD29">
        <v>7.7259818507191529</v>
      </c>
      <c r="AE29">
        <v>13.935263645362433</v>
      </c>
      <c r="AF29">
        <v>16.450136250000003</v>
      </c>
      <c r="AG29">
        <v>29.150370841200001</v>
      </c>
      <c r="AH29">
        <v>49.450163658120374</v>
      </c>
      <c r="AI29">
        <v>0</v>
      </c>
      <c r="AJ29">
        <v>0</v>
      </c>
      <c r="AK29">
        <v>22.752220699290785</v>
      </c>
      <c r="AL29">
        <v>36.720844018416514</v>
      </c>
      <c r="AM29">
        <v>7.1009138573143273</v>
      </c>
      <c r="AN29">
        <v>0</v>
      </c>
      <c r="AO29">
        <v>0</v>
      </c>
      <c r="AP29">
        <v>2.7080749207953603</v>
      </c>
      <c r="AQ29">
        <v>34.473709380000003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1114.0570098077769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462.09983275122613</v>
      </c>
      <c r="L30">
        <v>9.0700968074371868</v>
      </c>
      <c r="M30">
        <v>61.388891001467769</v>
      </c>
      <c r="N30">
        <v>49.948333523412558</v>
      </c>
      <c r="O30">
        <v>70.551716785804288</v>
      </c>
      <c r="P30">
        <v>23.890609797684036</v>
      </c>
      <c r="Q30">
        <v>4.6106856469165658</v>
      </c>
      <c r="R30">
        <v>17.921620300850229</v>
      </c>
      <c r="S30">
        <v>11.160648595656671</v>
      </c>
      <c r="T30">
        <v>0</v>
      </c>
      <c r="U30">
        <v>59.789982054843101</v>
      </c>
      <c r="V30">
        <v>6.0249384013109974</v>
      </c>
      <c r="W30">
        <v>19.614903542524619</v>
      </c>
      <c r="X30">
        <v>62.373549669582395</v>
      </c>
      <c r="Y30">
        <v>0</v>
      </c>
      <c r="Z30">
        <v>8.2709890892727245</v>
      </c>
      <c r="AA30">
        <v>17.822603897468358</v>
      </c>
      <c r="AB30">
        <v>16.704054360240054</v>
      </c>
      <c r="AC30">
        <v>12.288772785063609</v>
      </c>
      <c r="AD30">
        <v>11.588972776078728</v>
      </c>
      <c r="AE30">
        <v>13.935263645362433</v>
      </c>
      <c r="AF30">
        <v>16.450136250000003</v>
      </c>
      <c r="AG30">
        <v>29.150370841200001</v>
      </c>
      <c r="AH30">
        <v>49.450163658120374</v>
      </c>
      <c r="AI30">
        <v>0</v>
      </c>
      <c r="AJ30">
        <v>0</v>
      </c>
      <c r="AK30">
        <v>22.752220699290785</v>
      </c>
      <c r="AL30">
        <v>36.720844018416514</v>
      </c>
      <c r="AM30">
        <v>7.1009138573143273</v>
      </c>
      <c r="AN30">
        <v>0</v>
      </c>
      <c r="AO30">
        <v>0</v>
      </c>
      <c r="AP30">
        <v>2.599751818558409</v>
      </c>
      <c r="AQ30">
        <v>34.473709380000003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1166.1791115246899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487.99658267558641</v>
      </c>
      <c r="L31">
        <v>9.0700633003717321</v>
      </c>
      <c r="M31">
        <v>61.388891001467769</v>
      </c>
      <c r="N31">
        <v>49.948333523412558</v>
      </c>
      <c r="O31">
        <v>70.551716785804288</v>
      </c>
      <c r="P31">
        <v>23.890609797684036</v>
      </c>
      <c r="Q31">
        <v>4.6106856469165658</v>
      </c>
      <c r="R31">
        <v>17.920755708302718</v>
      </c>
      <c r="S31">
        <v>11.160648595656671</v>
      </c>
      <c r="T31">
        <v>0</v>
      </c>
      <c r="U31">
        <v>59.789982054843101</v>
      </c>
      <c r="V31">
        <v>6.0249384013109974</v>
      </c>
      <c r="W31">
        <v>19.614903542524619</v>
      </c>
      <c r="X31">
        <v>62.373549669582395</v>
      </c>
      <c r="Y31">
        <v>0</v>
      </c>
      <c r="Z31">
        <v>8.2709890892727245</v>
      </c>
      <c r="AA31">
        <v>17.822603897468358</v>
      </c>
      <c r="AB31">
        <v>16.704054360240054</v>
      </c>
      <c r="AC31">
        <v>12.288772785063609</v>
      </c>
      <c r="AD31">
        <v>11.588972776078728</v>
      </c>
      <c r="AE31">
        <v>13.935263645362433</v>
      </c>
      <c r="AF31">
        <v>16.450136250000003</v>
      </c>
      <c r="AG31">
        <v>29.150370841200001</v>
      </c>
      <c r="AH31">
        <v>49.450163658120374</v>
      </c>
      <c r="AI31">
        <v>0</v>
      </c>
      <c r="AJ31">
        <v>0</v>
      </c>
      <c r="AK31">
        <v>22.752220699290785</v>
      </c>
      <c r="AL31">
        <v>36.720844018416514</v>
      </c>
      <c r="AM31">
        <v>7.1009138573143273</v>
      </c>
      <c r="AN31">
        <v>0</v>
      </c>
      <c r="AO31">
        <v>0</v>
      </c>
      <c r="AP31">
        <v>2.599751818558409</v>
      </c>
      <c r="AQ31">
        <v>34.473709380000003</v>
      </c>
      <c r="AR31">
        <v>14.938023535688401</v>
      </c>
      <c r="AS31">
        <v>13.764068573892359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1192.3525198894313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487.99658267558641</v>
      </c>
      <c r="L32">
        <v>9.0700382697548712</v>
      </c>
      <c r="M32">
        <v>61.388891001467769</v>
      </c>
      <c r="N32">
        <v>49.948333523412558</v>
      </c>
      <c r="O32">
        <v>70.551716785804288</v>
      </c>
      <c r="P32">
        <v>23.890609797684036</v>
      </c>
      <c r="Q32">
        <v>4.6106856469165658</v>
      </c>
      <c r="R32">
        <v>17.925949185901079</v>
      </c>
      <c r="S32">
        <v>11.160648595656671</v>
      </c>
      <c r="T32">
        <v>0</v>
      </c>
      <c r="U32">
        <v>59.789982054843101</v>
      </c>
      <c r="V32">
        <v>6.0249384013109974</v>
      </c>
      <c r="W32">
        <v>19.614903542524619</v>
      </c>
      <c r="X32">
        <v>62.373549669582395</v>
      </c>
      <c r="Y32">
        <v>0</v>
      </c>
      <c r="Z32">
        <v>8.2709890892727245</v>
      </c>
      <c r="AA32">
        <v>17.822603897468358</v>
      </c>
      <c r="AB32">
        <v>16.704054360240054</v>
      </c>
      <c r="AC32">
        <v>12.288772785063609</v>
      </c>
      <c r="AD32">
        <v>11.588972776078728</v>
      </c>
      <c r="AE32">
        <v>13.935263645362433</v>
      </c>
      <c r="AF32">
        <v>16.450136250000003</v>
      </c>
      <c r="AG32">
        <v>29.150370841200001</v>
      </c>
      <c r="AH32">
        <v>49.450163658120374</v>
      </c>
      <c r="AI32">
        <v>0</v>
      </c>
      <c r="AJ32">
        <v>0</v>
      </c>
      <c r="AK32">
        <v>22.752220699290785</v>
      </c>
      <c r="AL32">
        <v>36.720844018416514</v>
      </c>
      <c r="AM32">
        <v>7.1009138573143273</v>
      </c>
      <c r="AN32">
        <v>0</v>
      </c>
      <c r="AO32">
        <v>0</v>
      </c>
      <c r="AP32">
        <v>2.599751818558409</v>
      </c>
      <c r="AQ32">
        <v>34.473709380000003</v>
      </c>
      <c r="AR32">
        <v>17.738902564311587</v>
      </c>
      <c r="AS32">
        <v>13.764068573892359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1195.1585673650357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487.99658267558641</v>
      </c>
      <c r="L33">
        <v>9.0700361151790503</v>
      </c>
      <c r="M33">
        <v>61.388891001467769</v>
      </c>
      <c r="N33">
        <v>49.948333523412558</v>
      </c>
      <c r="O33">
        <v>70.551716785804288</v>
      </c>
      <c r="P33">
        <v>23.890609797684036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59.789982054843101</v>
      </c>
      <c r="V33">
        <v>6.0249384013109974</v>
      </c>
      <c r="W33">
        <v>19.614903542524619</v>
      </c>
      <c r="X33">
        <v>62.373549669582395</v>
      </c>
      <c r="Y33">
        <v>0</v>
      </c>
      <c r="Z33">
        <v>8.2709890892727245</v>
      </c>
      <c r="AA33">
        <v>17.822603897468358</v>
      </c>
      <c r="AB33">
        <v>16.704054360240054</v>
      </c>
      <c r="AC33">
        <v>12.288772785063609</v>
      </c>
      <c r="AD33">
        <v>11.588972776078728</v>
      </c>
      <c r="AE33">
        <v>13.935263645362433</v>
      </c>
      <c r="AF33">
        <v>16.450136250000003</v>
      </c>
      <c r="AG33">
        <v>29.150370841200001</v>
      </c>
      <c r="AH33">
        <v>44.044680239999998</v>
      </c>
      <c r="AI33">
        <v>0</v>
      </c>
      <c r="AJ33">
        <v>0</v>
      </c>
      <c r="AK33">
        <v>22.752220699290785</v>
      </c>
      <c r="AL33">
        <v>31.71345579079173</v>
      </c>
      <c r="AM33">
        <v>7.1009138573143273</v>
      </c>
      <c r="AN33">
        <v>0</v>
      </c>
      <c r="AO33">
        <v>0</v>
      </c>
      <c r="AP33">
        <v>2.599751818558409</v>
      </c>
      <c r="AQ33">
        <v>34.473709380000003</v>
      </c>
      <c r="AR33">
        <v>17.738902564311587</v>
      </c>
      <c r="AS33">
        <v>13.764068573892359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1184.73864098596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487.99658267558641</v>
      </c>
      <c r="L34">
        <v>9.0700361151790503</v>
      </c>
      <c r="M34">
        <v>61.388891001467769</v>
      </c>
      <c r="N34">
        <v>49.948333523412558</v>
      </c>
      <c r="O34">
        <v>70.551716785804288</v>
      </c>
      <c r="P34">
        <v>23.890609797684036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59.789982054843101</v>
      </c>
      <c r="V34">
        <v>6.0249384013109974</v>
      </c>
      <c r="W34">
        <v>19.614903542524619</v>
      </c>
      <c r="X34">
        <v>62.373549669582395</v>
      </c>
      <c r="Y34">
        <v>0</v>
      </c>
      <c r="Z34">
        <v>2.7569963630909085</v>
      </c>
      <c r="AA34">
        <v>17.822603897468358</v>
      </c>
      <c r="AB34">
        <v>11.136036093773441</v>
      </c>
      <c r="AC34">
        <v>8.1842592122663742</v>
      </c>
      <c r="AD34">
        <v>7.7259818507191529</v>
      </c>
      <c r="AE34">
        <v>6.9676318226812164</v>
      </c>
      <c r="AF34">
        <v>11.186092372718054</v>
      </c>
      <c r="AG34">
        <v>29.150370841200001</v>
      </c>
      <c r="AH34">
        <v>32.192657299007386</v>
      </c>
      <c r="AI34">
        <v>0</v>
      </c>
      <c r="AJ34">
        <v>0</v>
      </c>
      <c r="AK34">
        <v>22.752220699290785</v>
      </c>
      <c r="AL34">
        <v>18.360422009208257</v>
      </c>
      <c r="AM34">
        <v>6.8754878672168038</v>
      </c>
      <c r="AN34">
        <v>0</v>
      </c>
      <c r="AO34">
        <v>0</v>
      </c>
      <c r="AP34">
        <v>0</v>
      </c>
      <c r="AQ34">
        <v>25.855282381587305</v>
      </c>
      <c r="AR34">
        <v>14.938023535688401</v>
      </c>
      <c r="AS34">
        <v>13.764068573892359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1114.0079092369238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487.99658267558641</v>
      </c>
      <c r="L35">
        <v>9.419921409552737</v>
      </c>
      <c r="M35">
        <v>61.388891001467769</v>
      </c>
      <c r="N35">
        <v>49.948333523412558</v>
      </c>
      <c r="O35">
        <v>70.551716785804288</v>
      </c>
      <c r="P35">
        <v>23.890609797684036</v>
      </c>
      <c r="Q35">
        <v>4.6106856469165658</v>
      </c>
      <c r="R35">
        <v>17.925949185901079</v>
      </c>
      <c r="S35">
        <v>11.160648595656671</v>
      </c>
      <c r="T35">
        <v>0</v>
      </c>
      <c r="U35">
        <v>59.789982054843101</v>
      </c>
      <c r="V35">
        <v>6.0295772445652176</v>
      </c>
      <c r="W35">
        <v>19.616851010395013</v>
      </c>
      <c r="X35">
        <v>62.373549669582395</v>
      </c>
      <c r="Y35">
        <v>0</v>
      </c>
      <c r="Z35">
        <v>2.7569963630909085</v>
      </c>
      <c r="AA35">
        <v>11.881735931645572</v>
      </c>
      <c r="AB35">
        <v>11.136036093773441</v>
      </c>
      <c r="AC35">
        <v>4.0921298257421084</v>
      </c>
      <c r="AD35">
        <v>3.3513511521574566</v>
      </c>
      <c r="AE35">
        <v>6.9676318226812164</v>
      </c>
      <c r="AF35">
        <v>5.5930465329614618</v>
      </c>
      <c r="AG35">
        <v>29.150370841200001</v>
      </c>
      <c r="AH35">
        <v>32.032494719999995</v>
      </c>
      <c r="AI35">
        <v>0</v>
      </c>
      <c r="AJ35">
        <v>0</v>
      </c>
      <c r="AK35">
        <v>22.752220699290785</v>
      </c>
      <c r="AL35">
        <v>18.360422009208257</v>
      </c>
      <c r="AM35">
        <v>6.8754878672168038</v>
      </c>
      <c r="AN35">
        <v>0</v>
      </c>
      <c r="AO35">
        <v>0</v>
      </c>
      <c r="AP35">
        <v>0</v>
      </c>
      <c r="AQ35">
        <v>25.855282381587305</v>
      </c>
      <c r="AR35">
        <v>14.938023535688401</v>
      </c>
      <c r="AS35">
        <v>13.764068573892359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1094.2105969515042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487.99658267558641</v>
      </c>
      <c r="L36">
        <v>9.4200097374681384</v>
      </c>
      <c r="M36">
        <v>61.388891001467769</v>
      </c>
      <c r="N36">
        <v>49.948333523412558</v>
      </c>
      <c r="O36">
        <v>70.551716785804288</v>
      </c>
      <c r="P36">
        <v>23.890609797684036</v>
      </c>
      <c r="Q36">
        <v>4.6106856469165658</v>
      </c>
      <c r="R36">
        <v>17.920755708302718</v>
      </c>
      <c r="S36">
        <v>11.160648595656671</v>
      </c>
      <c r="T36">
        <v>0</v>
      </c>
      <c r="U36">
        <v>59.789982054843101</v>
      </c>
      <c r="V36">
        <v>6.0249384013109974</v>
      </c>
      <c r="W36">
        <v>19.444934392639421</v>
      </c>
      <c r="X36">
        <v>62.373549669582395</v>
      </c>
      <c r="Y36">
        <v>0</v>
      </c>
      <c r="Z36">
        <v>2.7569963630909085</v>
      </c>
      <c r="AA36">
        <v>11.881735931645572</v>
      </c>
      <c r="AB36">
        <v>5.5680182664666154</v>
      </c>
      <c r="AC36">
        <v>0</v>
      </c>
      <c r="AD36">
        <v>0</v>
      </c>
      <c r="AE36">
        <v>6.9676318226812164</v>
      </c>
      <c r="AF36">
        <v>5.5930465329614618</v>
      </c>
      <c r="AG36">
        <v>29.150370841200001</v>
      </c>
      <c r="AH36">
        <v>24.024371039999995</v>
      </c>
      <c r="AI36">
        <v>0</v>
      </c>
      <c r="AJ36">
        <v>0</v>
      </c>
      <c r="AK36">
        <v>22.752220699290785</v>
      </c>
      <c r="AL36">
        <v>18.360422009208257</v>
      </c>
      <c r="AM36">
        <v>6.8754878672168038</v>
      </c>
      <c r="AN36">
        <v>0</v>
      </c>
      <c r="AO36">
        <v>0</v>
      </c>
      <c r="AP36">
        <v>0</v>
      </c>
      <c r="AQ36">
        <v>17.236854690000001</v>
      </c>
      <c r="AR36">
        <v>14.938023535688401</v>
      </c>
      <c r="AS36">
        <v>13.764068573892359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1064.3908861640175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487.99658267558641</v>
      </c>
      <c r="L37">
        <v>9.069961916694627</v>
      </c>
      <c r="M37">
        <v>61.388891001467769</v>
      </c>
      <c r="N37">
        <v>49.948333523412558</v>
      </c>
      <c r="O37">
        <v>70.551716785804288</v>
      </c>
      <c r="P37">
        <v>23.890609797684036</v>
      </c>
      <c r="Q37">
        <v>4.610339609631148</v>
      </c>
      <c r="R37">
        <v>17.920755708302718</v>
      </c>
      <c r="S37">
        <v>11.151699396929825</v>
      </c>
      <c r="T37">
        <v>0</v>
      </c>
      <c r="U37">
        <v>59.789982054843101</v>
      </c>
      <c r="V37">
        <v>6.0249384013109974</v>
      </c>
      <c r="W37">
        <v>19.614903542524619</v>
      </c>
      <c r="X37">
        <v>62.373549669582395</v>
      </c>
      <c r="Y37">
        <v>0</v>
      </c>
      <c r="Z37">
        <v>2.7569963630909085</v>
      </c>
      <c r="AA37">
        <v>11.881735931645572</v>
      </c>
      <c r="AB37">
        <v>5.5680182664666154</v>
      </c>
      <c r="AC37">
        <v>0</v>
      </c>
      <c r="AD37">
        <v>0</v>
      </c>
      <c r="AE37">
        <v>6.9676318226812164</v>
      </c>
      <c r="AF37">
        <v>5.5930465329614618</v>
      </c>
      <c r="AG37">
        <v>29.150370841200001</v>
      </c>
      <c r="AH37">
        <v>8.0081236799999989</v>
      </c>
      <c r="AI37">
        <v>0</v>
      </c>
      <c r="AJ37">
        <v>0</v>
      </c>
      <c r="AK37">
        <v>22.752220699290785</v>
      </c>
      <c r="AL37">
        <v>18.360422009208257</v>
      </c>
      <c r="AM37">
        <v>6.8754878672168038</v>
      </c>
      <c r="AN37">
        <v>0</v>
      </c>
      <c r="AO37">
        <v>0</v>
      </c>
      <c r="AP37">
        <v>0</v>
      </c>
      <c r="AQ37">
        <v>17.236854690000001</v>
      </c>
      <c r="AR37">
        <v>14.938023535688401</v>
      </c>
      <c r="AS37">
        <v>13.764068573892359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1048.1852648971171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487.99658267558641</v>
      </c>
      <c r="L38">
        <v>9.0700968074371868</v>
      </c>
      <c r="M38">
        <v>61.388891001467769</v>
      </c>
      <c r="N38">
        <v>49.948333523412558</v>
      </c>
      <c r="O38">
        <v>70.551716785804288</v>
      </c>
      <c r="P38">
        <v>23.890609797684036</v>
      </c>
      <c r="Q38">
        <v>4.610339609631148</v>
      </c>
      <c r="R38">
        <v>17.919937628587196</v>
      </c>
      <c r="S38">
        <v>11.151699396929825</v>
      </c>
      <c r="T38">
        <v>0</v>
      </c>
      <c r="U38">
        <v>59.789982054843101</v>
      </c>
      <c r="V38">
        <v>6.0249384013109974</v>
      </c>
      <c r="W38">
        <v>19.614903542524619</v>
      </c>
      <c r="X38">
        <v>62.373549669582395</v>
      </c>
      <c r="Y38">
        <v>0</v>
      </c>
      <c r="Z38">
        <v>2.7569963630909085</v>
      </c>
      <c r="AA38">
        <v>5.9408679658227861</v>
      </c>
      <c r="AB38">
        <v>5.5680182664666154</v>
      </c>
      <c r="AC38">
        <v>0</v>
      </c>
      <c r="AD38">
        <v>0</v>
      </c>
      <c r="AE38">
        <v>6.9676318226812164</v>
      </c>
      <c r="AF38">
        <v>5.5930465329614618</v>
      </c>
      <c r="AG38">
        <v>29.150370841200001</v>
      </c>
      <c r="AH38">
        <v>8.0081236799999989</v>
      </c>
      <c r="AI38">
        <v>0</v>
      </c>
      <c r="AJ38">
        <v>0</v>
      </c>
      <c r="AK38">
        <v>22.752220699290785</v>
      </c>
      <c r="AL38">
        <v>18.360422009208257</v>
      </c>
      <c r="AM38">
        <v>6.8754878672168038</v>
      </c>
      <c r="AN38">
        <v>0</v>
      </c>
      <c r="AO38">
        <v>0</v>
      </c>
      <c r="AP38">
        <v>0</v>
      </c>
      <c r="AQ38">
        <v>17.236854690000001</v>
      </c>
      <c r="AR38">
        <v>14.938023535688401</v>
      </c>
      <c r="AS38">
        <v>13.764068573892359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1042.2437137423212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487.99658267558641</v>
      </c>
      <c r="L39">
        <v>9.0699847118841621</v>
      </c>
      <c r="M39">
        <v>61.388891001467769</v>
      </c>
      <c r="N39">
        <v>49.948333523412558</v>
      </c>
      <c r="O39">
        <v>70.551716785804288</v>
      </c>
      <c r="P39">
        <v>23.890609797684036</v>
      </c>
      <c r="Q39">
        <v>4.610339609631148</v>
      </c>
      <c r="R39">
        <v>17.919937628587196</v>
      </c>
      <c r="S39">
        <v>11.151699396929825</v>
      </c>
      <c r="T39">
        <v>0</v>
      </c>
      <c r="U39">
        <v>59.789982054843101</v>
      </c>
      <c r="V39">
        <v>6.0249384013109974</v>
      </c>
      <c r="W39">
        <v>19.614903542524619</v>
      </c>
      <c r="X39">
        <v>62.373549669582395</v>
      </c>
      <c r="Y39">
        <v>0</v>
      </c>
      <c r="Z39">
        <v>2.7569963630909085</v>
      </c>
      <c r="AA39">
        <v>5.9408679658227861</v>
      </c>
      <c r="AB39">
        <v>5.5680182664666154</v>
      </c>
      <c r="AC39">
        <v>0</v>
      </c>
      <c r="AD39">
        <v>0</v>
      </c>
      <c r="AE39">
        <v>6.9676318226812164</v>
      </c>
      <c r="AF39">
        <v>5.5930465329614618</v>
      </c>
      <c r="AG39">
        <v>29.150370841200001</v>
      </c>
      <c r="AH39">
        <v>8.0081236799999989</v>
      </c>
      <c r="AI39">
        <v>0</v>
      </c>
      <c r="AJ39">
        <v>0</v>
      </c>
      <c r="AK39">
        <v>22.752220699290785</v>
      </c>
      <c r="AL39">
        <v>18.360422009208257</v>
      </c>
      <c r="AM39">
        <v>6.8754878672168038</v>
      </c>
      <c r="AN39">
        <v>0</v>
      </c>
      <c r="AO39">
        <v>0</v>
      </c>
      <c r="AP39">
        <v>2.7080749207953603</v>
      </c>
      <c r="AQ39">
        <v>8.6184269984126978</v>
      </c>
      <c r="AR39">
        <v>17.738902564311587</v>
      </c>
      <c r="AS39">
        <v>13.764068573892359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1039.1341279045996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487.99658267558641</v>
      </c>
      <c r="L40">
        <v>9.0699484975962026</v>
      </c>
      <c r="M40">
        <v>61.388891001467769</v>
      </c>
      <c r="N40">
        <v>49.948333523412558</v>
      </c>
      <c r="O40">
        <v>70.551716785804288</v>
      </c>
      <c r="P40">
        <v>23.890609797684036</v>
      </c>
      <c r="Q40">
        <v>4.610339609631148</v>
      </c>
      <c r="R40">
        <v>17.919937628587196</v>
      </c>
      <c r="S40">
        <v>11.151699396929825</v>
      </c>
      <c r="T40">
        <v>0</v>
      </c>
      <c r="U40">
        <v>59.789982054843101</v>
      </c>
      <c r="V40">
        <v>6.0249384013109974</v>
      </c>
      <c r="W40">
        <v>19.614903542524619</v>
      </c>
      <c r="X40">
        <v>62.373549669582395</v>
      </c>
      <c r="Y40">
        <v>0</v>
      </c>
      <c r="Z40">
        <v>2.7569963630909085</v>
      </c>
      <c r="AA40">
        <v>5.9408679658227861</v>
      </c>
      <c r="AB40">
        <v>5.5680182664666154</v>
      </c>
      <c r="AC40">
        <v>0</v>
      </c>
      <c r="AD40">
        <v>0</v>
      </c>
      <c r="AE40">
        <v>6.9676318226812164</v>
      </c>
      <c r="AF40">
        <v>5.5930465329614618</v>
      </c>
      <c r="AG40">
        <v>29.150370841200001</v>
      </c>
      <c r="AH40">
        <v>0</v>
      </c>
      <c r="AI40">
        <v>0</v>
      </c>
      <c r="AJ40">
        <v>0</v>
      </c>
      <c r="AK40">
        <v>22.752220699290785</v>
      </c>
      <c r="AL40">
        <v>18.360422009208257</v>
      </c>
      <c r="AM40">
        <v>6.8754878672168038</v>
      </c>
      <c r="AN40">
        <v>0</v>
      </c>
      <c r="AO40">
        <v>0</v>
      </c>
      <c r="AP40">
        <v>2.7080749207953603</v>
      </c>
      <c r="AQ40">
        <v>8.6184269984126978</v>
      </c>
      <c r="AR40">
        <v>17.738902564311587</v>
      </c>
      <c r="AS40">
        <v>13.764068573892359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1031.1259680103117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487.99658267558641</v>
      </c>
      <c r="L41">
        <v>9.0700224635046638</v>
      </c>
      <c r="M41">
        <v>61.388891001467769</v>
      </c>
      <c r="N41">
        <v>49.948333523412558</v>
      </c>
      <c r="O41">
        <v>70.551716785804288</v>
      </c>
      <c r="P41">
        <v>23.890609797684036</v>
      </c>
      <c r="Q41">
        <v>4.610339609631148</v>
      </c>
      <c r="R41">
        <v>17.919937628587196</v>
      </c>
      <c r="S41">
        <v>11.151699396929825</v>
      </c>
      <c r="T41">
        <v>0</v>
      </c>
      <c r="U41">
        <v>59.789982054843101</v>
      </c>
      <c r="V41">
        <v>6.0249384013109974</v>
      </c>
      <c r="W41">
        <v>19.614903542524619</v>
      </c>
      <c r="X41">
        <v>62.373549669582395</v>
      </c>
      <c r="Y41">
        <v>0</v>
      </c>
      <c r="Z41">
        <v>2.7569963630909085</v>
      </c>
      <c r="AA41">
        <v>5.9408679658227861</v>
      </c>
      <c r="AB41">
        <v>0</v>
      </c>
      <c r="AC41">
        <v>0</v>
      </c>
      <c r="AD41">
        <v>0</v>
      </c>
      <c r="AE41">
        <v>6.9676318226812164</v>
      </c>
      <c r="AF41">
        <v>5.5930465329614618</v>
      </c>
      <c r="AG41">
        <v>29.150370841200001</v>
      </c>
      <c r="AH41">
        <v>0</v>
      </c>
      <c r="AI41">
        <v>0</v>
      </c>
      <c r="AJ41">
        <v>0</v>
      </c>
      <c r="AK41">
        <v>22.752220699290785</v>
      </c>
      <c r="AL41">
        <v>18.360422009208257</v>
      </c>
      <c r="AM41">
        <v>6.8754878672168038</v>
      </c>
      <c r="AN41">
        <v>0</v>
      </c>
      <c r="AO41">
        <v>0</v>
      </c>
      <c r="AP41">
        <v>2.7080749207953603</v>
      </c>
      <c r="AQ41">
        <v>8.6184269984126978</v>
      </c>
      <c r="AR41">
        <v>14.938023535688401</v>
      </c>
      <c r="AS41">
        <v>13.764068573892359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1022.7571446811303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487.99658267558641</v>
      </c>
      <c r="L42">
        <v>9.0699176148023568</v>
      </c>
      <c r="M42">
        <v>61.388891001467769</v>
      </c>
      <c r="N42">
        <v>49.948333523412558</v>
      </c>
      <c r="O42">
        <v>70.551716785804288</v>
      </c>
      <c r="P42">
        <v>23.890609797684036</v>
      </c>
      <c r="Q42">
        <v>4.610339609631148</v>
      </c>
      <c r="R42">
        <v>17.919937628587196</v>
      </c>
      <c r="S42">
        <v>11.151699396929825</v>
      </c>
      <c r="T42">
        <v>0</v>
      </c>
      <c r="U42">
        <v>59.789982054843101</v>
      </c>
      <c r="V42">
        <v>6.0249384013109974</v>
      </c>
      <c r="W42">
        <v>19.614903542524619</v>
      </c>
      <c r="X42">
        <v>62.373549669582395</v>
      </c>
      <c r="Y42">
        <v>0</v>
      </c>
      <c r="Z42">
        <v>2.7569963630909085</v>
      </c>
      <c r="AA42">
        <v>5.9408679658227861</v>
      </c>
      <c r="AB42">
        <v>0</v>
      </c>
      <c r="AC42">
        <v>0</v>
      </c>
      <c r="AD42">
        <v>0</v>
      </c>
      <c r="AE42">
        <v>6.9676318226812164</v>
      </c>
      <c r="AF42">
        <v>5.5930465329614618</v>
      </c>
      <c r="AG42">
        <v>29.150370841200001</v>
      </c>
      <c r="AH42">
        <v>0</v>
      </c>
      <c r="AI42">
        <v>0</v>
      </c>
      <c r="AJ42">
        <v>0</v>
      </c>
      <c r="AK42">
        <v>22.752220699290785</v>
      </c>
      <c r="AL42">
        <v>18.360422009208257</v>
      </c>
      <c r="AM42">
        <v>6.8754878672168038</v>
      </c>
      <c r="AN42">
        <v>0</v>
      </c>
      <c r="AO42">
        <v>0</v>
      </c>
      <c r="AP42">
        <v>0</v>
      </c>
      <c r="AQ42">
        <v>8.6184269984126978</v>
      </c>
      <c r="AR42">
        <v>14.938023535688401</v>
      </c>
      <c r="AS42">
        <v>13.764068573892359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1020.0489649116327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462.09983275122613</v>
      </c>
      <c r="L43">
        <v>9.0699874253055821</v>
      </c>
      <c r="M43">
        <v>61.388891001467769</v>
      </c>
      <c r="N43">
        <v>49.948333523412558</v>
      </c>
      <c r="O43">
        <v>70.551716785804288</v>
      </c>
      <c r="P43">
        <v>23.890609797684036</v>
      </c>
      <c r="Q43">
        <v>4.610339609631148</v>
      </c>
      <c r="R43">
        <v>17.919937628587196</v>
      </c>
      <c r="S43">
        <v>11.151699396929825</v>
      </c>
      <c r="T43">
        <v>0</v>
      </c>
      <c r="U43">
        <v>59.789982054843101</v>
      </c>
      <c r="V43">
        <v>6.0249384013109974</v>
      </c>
      <c r="W43">
        <v>19.614903542524619</v>
      </c>
      <c r="X43">
        <v>62.373549669582395</v>
      </c>
      <c r="Y43">
        <v>0</v>
      </c>
      <c r="Z43">
        <v>2.7569963630909085</v>
      </c>
      <c r="AA43">
        <v>5.9408679658227861</v>
      </c>
      <c r="AB43">
        <v>0</v>
      </c>
      <c r="AC43">
        <v>0</v>
      </c>
      <c r="AD43">
        <v>0</v>
      </c>
      <c r="AE43">
        <v>0</v>
      </c>
      <c r="AF43">
        <v>5.5930465329614618</v>
      </c>
      <c r="AG43">
        <v>29.150370841200001</v>
      </c>
      <c r="AH43">
        <v>0</v>
      </c>
      <c r="AI43">
        <v>0</v>
      </c>
      <c r="AJ43">
        <v>0</v>
      </c>
      <c r="AK43">
        <v>22.752220699290785</v>
      </c>
      <c r="AL43">
        <v>18.360422009208257</v>
      </c>
      <c r="AM43">
        <v>6.8754878672168038</v>
      </c>
      <c r="AN43">
        <v>0</v>
      </c>
      <c r="AO43">
        <v>0</v>
      </c>
      <c r="AP43">
        <v>0</v>
      </c>
      <c r="AQ43">
        <v>0</v>
      </c>
      <c r="AR43">
        <v>14.938023535688401</v>
      </c>
      <c r="AS43">
        <v>13.486512033898308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978.28866943668754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413.96393895926252</v>
      </c>
      <c r="L44">
        <v>9.0699874253055821</v>
      </c>
      <c r="M44">
        <v>61.388891001467769</v>
      </c>
      <c r="N44">
        <v>49.948333523412558</v>
      </c>
      <c r="O44">
        <v>70.551716785804288</v>
      </c>
      <c r="P44">
        <v>23.890609797684036</v>
      </c>
      <c r="Q44">
        <v>4.610339609631148</v>
      </c>
      <c r="R44">
        <v>17.919937628587196</v>
      </c>
      <c r="S44">
        <v>11.151699396929825</v>
      </c>
      <c r="T44">
        <v>0</v>
      </c>
      <c r="U44">
        <v>59.789982054843101</v>
      </c>
      <c r="V44">
        <v>6.0249384013109974</v>
      </c>
      <c r="W44">
        <v>19.614903542524619</v>
      </c>
      <c r="X44">
        <v>62.373549669582395</v>
      </c>
      <c r="Y44">
        <v>0</v>
      </c>
      <c r="Z44">
        <v>2.7569963630909085</v>
      </c>
      <c r="AA44">
        <v>5.9408679658227861</v>
      </c>
      <c r="AB44">
        <v>0</v>
      </c>
      <c r="AC44">
        <v>0</v>
      </c>
      <c r="AD44">
        <v>0</v>
      </c>
      <c r="AE44">
        <v>0</v>
      </c>
      <c r="AF44">
        <v>5.5930465329614618</v>
      </c>
      <c r="AG44">
        <v>29.150370841200001</v>
      </c>
      <c r="AH44">
        <v>0</v>
      </c>
      <c r="AI44">
        <v>0</v>
      </c>
      <c r="AJ44">
        <v>0</v>
      </c>
      <c r="AK44">
        <v>22.752220699290785</v>
      </c>
      <c r="AL44">
        <v>18.360422009208257</v>
      </c>
      <c r="AM44">
        <v>6.8754878672168038</v>
      </c>
      <c r="AN44">
        <v>0</v>
      </c>
      <c r="AO44">
        <v>0</v>
      </c>
      <c r="AP44">
        <v>0</v>
      </c>
      <c r="AQ44">
        <v>0</v>
      </c>
      <c r="AR44">
        <v>14.938023535688401</v>
      </c>
      <c r="AS44">
        <v>13.486512033898308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930.15277564472387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365.82983966076438</v>
      </c>
      <c r="L45">
        <v>9.0699874253055821</v>
      </c>
      <c r="M45">
        <v>61.388891001467769</v>
      </c>
      <c r="N45">
        <v>49.943925457039839</v>
      </c>
      <c r="O45">
        <v>70.551716785804288</v>
      </c>
      <c r="P45">
        <v>23.890609797684036</v>
      </c>
      <c r="Q45">
        <v>4.610339609631148</v>
      </c>
      <c r="R45">
        <v>17.919937628587196</v>
      </c>
      <c r="S45">
        <v>11.151699396929825</v>
      </c>
      <c r="T45">
        <v>0</v>
      </c>
      <c r="U45">
        <v>59.789982054843101</v>
      </c>
      <c r="V45">
        <v>6.0249384013109974</v>
      </c>
      <c r="W45">
        <v>19.614903542524619</v>
      </c>
      <c r="X45">
        <v>62.373549669582395</v>
      </c>
      <c r="Y45">
        <v>0</v>
      </c>
      <c r="Z45">
        <v>2.7569963630909085</v>
      </c>
      <c r="AA45">
        <v>5.9408679658227861</v>
      </c>
      <c r="AB45">
        <v>0</v>
      </c>
      <c r="AC45">
        <v>0</v>
      </c>
      <c r="AD45">
        <v>0</v>
      </c>
      <c r="AE45">
        <v>0</v>
      </c>
      <c r="AF45">
        <v>5.5930465329614618</v>
      </c>
      <c r="AG45">
        <v>29.150370841200001</v>
      </c>
      <c r="AH45">
        <v>0</v>
      </c>
      <c r="AI45">
        <v>0</v>
      </c>
      <c r="AJ45">
        <v>0</v>
      </c>
      <c r="AK45">
        <v>22.752220699290785</v>
      </c>
      <c r="AL45">
        <v>18.360422009208257</v>
      </c>
      <c r="AM45">
        <v>6.8754878672168038</v>
      </c>
      <c r="AN45">
        <v>0</v>
      </c>
      <c r="AO45">
        <v>0</v>
      </c>
      <c r="AP45">
        <v>0</v>
      </c>
      <c r="AQ45">
        <v>0</v>
      </c>
      <c r="AR45">
        <v>15.404836414311589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882.48108115847617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317.69373588122886</v>
      </c>
      <c r="L46">
        <v>9.0699176148023568</v>
      </c>
      <c r="M46">
        <v>61.388891001467769</v>
      </c>
      <c r="N46">
        <v>49.943925457039839</v>
      </c>
      <c r="O46">
        <v>70.551716785804288</v>
      </c>
      <c r="P46">
        <v>23.890609797684036</v>
      </c>
      <c r="Q46">
        <v>4.610339609631148</v>
      </c>
      <c r="R46">
        <v>17.919937628587196</v>
      </c>
      <c r="S46">
        <v>11.151699396929825</v>
      </c>
      <c r="T46">
        <v>0</v>
      </c>
      <c r="U46">
        <v>59.789982054843101</v>
      </c>
      <c r="V46">
        <v>6.0249384013109974</v>
      </c>
      <c r="W46">
        <v>19.614903542524619</v>
      </c>
      <c r="X46">
        <v>62.373549669582395</v>
      </c>
      <c r="Y46">
        <v>0</v>
      </c>
      <c r="Z46">
        <v>2.7569963630909085</v>
      </c>
      <c r="AA46">
        <v>5.7457788556962042</v>
      </c>
      <c r="AB46">
        <v>0</v>
      </c>
      <c r="AC46">
        <v>0</v>
      </c>
      <c r="AD46">
        <v>0</v>
      </c>
      <c r="AE46">
        <v>0</v>
      </c>
      <c r="AF46">
        <v>5.5930465329614618</v>
      </c>
      <c r="AG46">
        <v>29.150370841200001</v>
      </c>
      <c r="AH46">
        <v>0</v>
      </c>
      <c r="AI46">
        <v>0</v>
      </c>
      <c r="AJ46">
        <v>0</v>
      </c>
      <c r="AK46">
        <v>22.752220699290785</v>
      </c>
      <c r="AL46">
        <v>18.360422009208257</v>
      </c>
      <c r="AM46">
        <v>6.8754878672168038</v>
      </c>
      <c r="AN46">
        <v>0</v>
      </c>
      <c r="AO46">
        <v>0</v>
      </c>
      <c r="AP46">
        <v>0</v>
      </c>
      <c r="AQ46">
        <v>0</v>
      </c>
      <c r="AR46">
        <v>15.404836414311589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834.14981845831085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317.69373588122886</v>
      </c>
      <c r="L47">
        <v>9.0699176148023568</v>
      </c>
      <c r="M47">
        <v>61.388891001467769</v>
      </c>
      <c r="N47">
        <v>49.943925457039839</v>
      </c>
      <c r="O47">
        <v>70.551716785804288</v>
      </c>
      <c r="P47">
        <v>23.890609797684036</v>
      </c>
      <c r="Q47">
        <v>4.610339609631148</v>
      </c>
      <c r="R47">
        <v>17.919852840803333</v>
      </c>
      <c r="S47">
        <v>11.151699396929825</v>
      </c>
      <c r="T47">
        <v>0</v>
      </c>
      <c r="U47">
        <v>59.789982054843101</v>
      </c>
      <c r="V47">
        <v>6.0249384013109974</v>
      </c>
      <c r="W47">
        <v>19.614903542524619</v>
      </c>
      <c r="X47">
        <v>62.373549669582395</v>
      </c>
      <c r="Y47">
        <v>0</v>
      </c>
      <c r="Z47">
        <v>2.7569963630909085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5.5930465329614618</v>
      </c>
      <c r="AG47">
        <v>29.150370841200001</v>
      </c>
      <c r="AH47">
        <v>0</v>
      </c>
      <c r="AI47">
        <v>0</v>
      </c>
      <c r="AJ47">
        <v>0</v>
      </c>
      <c r="AK47">
        <v>22.752220699290785</v>
      </c>
      <c r="AL47">
        <v>18.360422009208257</v>
      </c>
      <c r="AM47">
        <v>6.8754878672168038</v>
      </c>
      <c r="AN47">
        <v>0</v>
      </c>
      <c r="AO47">
        <v>0</v>
      </c>
      <c r="AP47">
        <v>0</v>
      </c>
      <c r="AQ47">
        <v>0</v>
      </c>
      <c r="AR47">
        <v>15.404836414311589</v>
      </c>
      <c r="AS47">
        <v>13.486512033898308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828.40395481483074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317.69373588122886</v>
      </c>
      <c r="L48">
        <v>9.0699690560629378</v>
      </c>
      <c r="M48">
        <v>61.388891001467769</v>
      </c>
      <c r="N48">
        <v>49.943925457039839</v>
      </c>
      <c r="O48">
        <v>70.551716785804288</v>
      </c>
      <c r="P48">
        <v>23.890609797684036</v>
      </c>
      <c r="Q48">
        <v>4.610339609631148</v>
      </c>
      <c r="R48">
        <v>17.920755708302718</v>
      </c>
      <c r="S48">
        <v>11.151699396929825</v>
      </c>
      <c r="T48">
        <v>0</v>
      </c>
      <c r="U48">
        <v>59.789982054843101</v>
      </c>
      <c r="V48">
        <v>6.0249384013109974</v>
      </c>
      <c r="W48">
        <v>19.614903542524619</v>
      </c>
      <c r="X48">
        <v>62.373549669582395</v>
      </c>
      <c r="Y48">
        <v>0</v>
      </c>
      <c r="Z48">
        <v>2.7569963630909085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5.5930465329614618</v>
      </c>
      <c r="AG48">
        <v>29.150370841200001</v>
      </c>
      <c r="AH48">
        <v>0</v>
      </c>
      <c r="AI48">
        <v>0</v>
      </c>
      <c r="AJ48">
        <v>0</v>
      </c>
      <c r="AK48">
        <v>22.752220699290785</v>
      </c>
      <c r="AL48">
        <v>18.360422009208257</v>
      </c>
      <c r="AM48">
        <v>6.8754878672168038</v>
      </c>
      <c r="AN48">
        <v>0</v>
      </c>
      <c r="AO48">
        <v>0</v>
      </c>
      <c r="AP48">
        <v>0</v>
      </c>
      <c r="AQ48">
        <v>0</v>
      </c>
      <c r="AR48">
        <v>15.404836414311589</v>
      </c>
      <c r="AS48">
        <v>13.486512033898308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828.40490912359076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269.55985026524093</v>
      </c>
      <c r="L49">
        <v>9.069925333742896</v>
      </c>
      <c r="M49">
        <v>61.388891001467769</v>
      </c>
      <c r="N49">
        <v>49.943925457039839</v>
      </c>
      <c r="O49">
        <v>70.551716785804288</v>
      </c>
      <c r="P49">
        <v>23.890609797684036</v>
      </c>
      <c r="Q49">
        <v>4.610339609631148</v>
      </c>
      <c r="R49">
        <v>17.920755708302718</v>
      </c>
      <c r="S49">
        <v>11.151699396929825</v>
      </c>
      <c r="T49">
        <v>0</v>
      </c>
      <c r="U49">
        <v>59.789982054843101</v>
      </c>
      <c r="V49">
        <v>6.0249384013109974</v>
      </c>
      <c r="W49">
        <v>19.614903542524619</v>
      </c>
      <c r="X49">
        <v>62.373549669582395</v>
      </c>
      <c r="Y49">
        <v>0</v>
      </c>
      <c r="Z49">
        <v>2.7569963630909085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5.5930465329614618</v>
      </c>
      <c r="AG49">
        <v>29.150370841200001</v>
      </c>
      <c r="AH49">
        <v>0</v>
      </c>
      <c r="AI49">
        <v>0</v>
      </c>
      <c r="AJ49">
        <v>0</v>
      </c>
      <c r="AK49">
        <v>22.752220699290785</v>
      </c>
      <c r="AL49">
        <v>18.360422009208257</v>
      </c>
      <c r="AM49">
        <v>6.8754878672168038</v>
      </c>
      <c r="AN49">
        <v>0</v>
      </c>
      <c r="AO49">
        <v>0</v>
      </c>
      <c r="AP49">
        <v>0</v>
      </c>
      <c r="AQ49">
        <v>0</v>
      </c>
      <c r="AR49">
        <v>15.404836414311589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780.27097978528263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269.55985026524093</v>
      </c>
      <c r="L50">
        <v>9.0700467099493718</v>
      </c>
      <c r="M50">
        <v>61.388891001467769</v>
      </c>
      <c r="N50">
        <v>49.943925457039839</v>
      </c>
      <c r="O50">
        <v>70.551716785804288</v>
      </c>
      <c r="P50">
        <v>23.890609797684036</v>
      </c>
      <c r="Q50">
        <v>4.610339609631148</v>
      </c>
      <c r="R50">
        <v>17.919937628587196</v>
      </c>
      <c r="S50">
        <v>11.151699396929825</v>
      </c>
      <c r="T50">
        <v>0</v>
      </c>
      <c r="U50">
        <v>59.789982054843101</v>
      </c>
      <c r="V50">
        <v>6.0249384013109974</v>
      </c>
      <c r="W50">
        <v>19.614903542524619</v>
      </c>
      <c r="X50">
        <v>62.373549669582395</v>
      </c>
      <c r="Y50">
        <v>0</v>
      </c>
      <c r="Z50">
        <v>2.7569963630909085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5.5930465329614618</v>
      </c>
      <c r="AG50">
        <v>29.150370841200001</v>
      </c>
      <c r="AH50">
        <v>0</v>
      </c>
      <c r="AI50">
        <v>0</v>
      </c>
      <c r="AJ50">
        <v>0</v>
      </c>
      <c r="AK50">
        <v>22.752220699290785</v>
      </c>
      <c r="AL50">
        <v>18.360422009208257</v>
      </c>
      <c r="AM50">
        <v>6.8754878672168038</v>
      </c>
      <c r="AN50">
        <v>0</v>
      </c>
      <c r="AO50">
        <v>0</v>
      </c>
      <c r="AP50">
        <v>0</v>
      </c>
      <c r="AQ50">
        <v>0</v>
      </c>
      <c r="AR50">
        <v>15.404836414311589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780.27028308177364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269.55985026524093</v>
      </c>
      <c r="L51">
        <v>9.069961916694627</v>
      </c>
      <c r="M51">
        <v>61.388891001467769</v>
      </c>
      <c r="N51">
        <v>49.943925457039839</v>
      </c>
      <c r="O51">
        <v>70.551716785804288</v>
      </c>
      <c r="P51">
        <v>23.890609797684036</v>
      </c>
      <c r="Q51">
        <v>4.610339609631148</v>
      </c>
      <c r="R51">
        <v>17.919937628587196</v>
      </c>
      <c r="S51">
        <v>11.151699396929825</v>
      </c>
      <c r="T51">
        <v>0</v>
      </c>
      <c r="U51">
        <v>59.789982054843101</v>
      </c>
      <c r="V51">
        <v>6.0249384013109974</v>
      </c>
      <c r="W51">
        <v>19.614903542524619</v>
      </c>
      <c r="X51">
        <v>62.373549669582395</v>
      </c>
      <c r="Y51">
        <v>0</v>
      </c>
      <c r="Z51">
        <v>5.5139927261818169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5.5930465329614618</v>
      </c>
      <c r="AG51">
        <v>29.150370841200001</v>
      </c>
      <c r="AH51">
        <v>0</v>
      </c>
      <c r="AI51">
        <v>0</v>
      </c>
      <c r="AJ51">
        <v>0</v>
      </c>
      <c r="AK51">
        <v>22.752220699290785</v>
      </c>
      <c r="AL51">
        <v>18.360422009208257</v>
      </c>
      <c r="AM51">
        <v>6.8754878672168038</v>
      </c>
      <c r="AN51">
        <v>0</v>
      </c>
      <c r="AO51">
        <v>0</v>
      </c>
      <c r="AP51">
        <v>0</v>
      </c>
      <c r="AQ51">
        <v>0</v>
      </c>
      <c r="AR51">
        <v>15.404836414311589</v>
      </c>
      <c r="AS51">
        <v>13.486512033898308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783.02719465160988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269.55985026524093</v>
      </c>
      <c r="L52">
        <v>9.0700968074371868</v>
      </c>
      <c r="M52">
        <v>61.388891001467769</v>
      </c>
      <c r="N52">
        <v>49.943925457039839</v>
      </c>
      <c r="O52">
        <v>70.551716785804288</v>
      </c>
      <c r="P52">
        <v>23.890609797684036</v>
      </c>
      <c r="Q52">
        <v>4.610339609631148</v>
      </c>
      <c r="R52">
        <v>17.919937628587196</v>
      </c>
      <c r="S52">
        <v>11.151699396929825</v>
      </c>
      <c r="T52">
        <v>0</v>
      </c>
      <c r="U52">
        <v>59.789982054843101</v>
      </c>
      <c r="V52">
        <v>6.0249384013109974</v>
      </c>
      <c r="W52">
        <v>19.614903542524619</v>
      </c>
      <c r="X52">
        <v>62.373549669582395</v>
      </c>
      <c r="Y52">
        <v>0</v>
      </c>
      <c r="Z52">
        <v>5.5139927261818169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5.5930465329614618</v>
      </c>
      <c r="AG52">
        <v>29.150370841200001</v>
      </c>
      <c r="AH52">
        <v>0</v>
      </c>
      <c r="AI52">
        <v>0</v>
      </c>
      <c r="AJ52">
        <v>0</v>
      </c>
      <c r="AK52">
        <v>22.752220699290785</v>
      </c>
      <c r="AL52">
        <v>18.360422009208257</v>
      </c>
      <c r="AM52">
        <v>6.8754878672168038</v>
      </c>
      <c r="AN52">
        <v>0</v>
      </c>
      <c r="AO52">
        <v>0</v>
      </c>
      <c r="AP52">
        <v>0</v>
      </c>
      <c r="AQ52">
        <v>0</v>
      </c>
      <c r="AR52">
        <v>15.404836414311589</v>
      </c>
      <c r="AS52">
        <v>13.486512033898308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783.02732954235239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269.55985026524093</v>
      </c>
      <c r="L53">
        <v>5.7800461845785058</v>
      </c>
      <c r="M53">
        <v>61.388891001467769</v>
      </c>
      <c r="N53">
        <v>49.943925457039839</v>
      </c>
      <c r="O53">
        <v>70.551716785804288</v>
      </c>
      <c r="P53">
        <v>23.890609797684036</v>
      </c>
      <c r="Q53">
        <v>2.8849197031055902</v>
      </c>
      <c r="R53">
        <v>10.588571138110073</v>
      </c>
      <c r="S53">
        <v>6.741540519042438</v>
      </c>
      <c r="T53">
        <v>0</v>
      </c>
      <c r="U53">
        <v>59.789982054843101</v>
      </c>
      <c r="V53">
        <v>6.0263636298552941</v>
      </c>
      <c r="W53">
        <v>19.614724020966506</v>
      </c>
      <c r="X53">
        <v>62.373549669582395</v>
      </c>
      <c r="Y53">
        <v>0</v>
      </c>
      <c r="Z53">
        <v>5.5139927261818169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5.5930465329614618</v>
      </c>
      <c r="AG53">
        <v>29.150370841200001</v>
      </c>
      <c r="AH53">
        <v>0</v>
      </c>
      <c r="AI53">
        <v>0</v>
      </c>
      <c r="AJ53">
        <v>0</v>
      </c>
      <c r="AK53">
        <v>22.752220699290785</v>
      </c>
      <c r="AL53">
        <v>18.360422009208257</v>
      </c>
      <c r="AM53">
        <v>6.8754878672168038</v>
      </c>
      <c r="AN53">
        <v>0</v>
      </c>
      <c r="AO53">
        <v>0</v>
      </c>
      <c r="AP53">
        <v>0</v>
      </c>
      <c r="AQ53">
        <v>0</v>
      </c>
      <c r="AR53">
        <v>15.404836414311589</v>
      </c>
      <c r="AS53">
        <v>13.486512033898308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766.27157935158971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269.55985026524093</v>
      </c>
      <c r="L54">
        <v>5.7998381332947817</v>
      </c>
      <c r="M54">
        <v>61.388891001467769</v>
      </c>
      <c r="N54">
        <v>49.943925457039839</v>
      </c>
      <c r="O54">
        <v>70.551716785804288</v>
      </c>
      <c r="P54">
        <v>23.890609797684036</v>
      </c>
      <c r="Q54">
        <v>2.8849197031055902</v>
      </c>
      <c r="R54">
        <v>10.588571138110073</v>
      </c>
      <c r="S54">
        <v>6.741540519042438</v>
      </c>
      <c r="T54">
        <v>0</v>
      </c>
      <c r="U54">
        <v>59.789982054843101</v>
      </c>
      <c r="V54">
        <v>6.0263636298552941</v>
      </c>
      <c r="W54">
        <v>19.614724020966506</v>
      </c>
      <c r="X54">
        <v>62.378425435725958</v>
      </c>
      <c r="Y54">
        <v>0</v>
      </c>
      <c r="Z54">
        <v>5.5139927261818169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5.5930465329614618</v>
      </c>
      <c r="AG54">
        <v>29.150370841200001</v>
      </c>
      <c r="AH54">
        <v>0</v>
      </c>
      <c r="AI54">
        <v>0</v>
      </c>
      <c r="AJ54">
        <v>0</v>
      </c>
      <c r="AK54">
        <v>22.752220699290785</v>
      </c>
      <c r="AL54">
        <v>18.360422009208257</v>
      </c>
      <c r="AM54">
        <v>6.8754878672168038</v>
      </c>
      <c r="AN54">
        <v>0</v>
      </c>
      <c r="AO54">
        <v>0</v>
      </c>
      <c r="AP54">
        <v>0</v>
      </c>
      <c r="AQ54">
        <v>0</v>
      </c>
      <c r="AR54">
        <v>15.404836414311589</v>
      </c>
      <c r="AS54">
        <v>13.486512033898308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766.2962470664495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269.55985026524093</v>
      </c>
      <c r="L55">
        <v>5.7998381332947817</v>
      </c>
      <c r="M55">
        <v>61.388891001467769</v>
      </c>
      <c r="N55">
        <v>49.943925457039839</v>
      </c>
      <c r="O55">
        <v>70.551716785804288</v>
      </c>
      <c r="P55">
        <v>23.890609797684036</v>
      </c>
      <c r="Q55">
        <v>2.8883939541984729</v>
      </c>
      <c r="R55">
        <v>10.58963789032258</v>
      </c>
      <c r="S55">
        <v>6.7408357238605898</v>
      </c>
      <c r="T55">
        <v>0</v>
      </c>
      <c r="U55">
        <v>59.789982054843101</v>
      </c>
      <c r="V55">
        <v>6.0213255765472304</v>
      </c>
      <c r="W55">
        <v>19.616439068368276</v>
      </c>
      <c r="X55">
        <v>62.378803077815824</v>
      </c>
      <c r="Y55">
        <v>0</v>
      </c>
      <c r="Z55">
        <v>5.5139927261818169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5.5930465329614618</v>
      </c>
      <c r="AG55">
        <v>29.150370841200001</v>
      </c>
      <c r="AH55">
        <v>0</v>
      </c>
      <c r="AI55">
        <v>0</v>
      </c>
      <c r="AJ55">
        <v>0</v>
      </c>
      <c r="AK55">
        <v>22.752220699290785</v>
      </c>
      <c r="AL55">
        <v>9.1802106315834742</v>
      </c>
      <c r="AM55">
        <v>6.8754878672168038</v>
      </c>
      <c r="AN55">
        <v>0</v>
      </c>
      <c r="AO55">
        <v>0</v>
      </c>
      <c r="AP55">
        <v>0</v>
      </c>
      <c r="AQ55">
        <v>0</v>
      </c>
      <c r="AR55">
        <v>15.404836414311589</v>
      </c>
      <c r="AS55">
        <v>13.486512033898308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757.11692653313196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269.55985026524093</v>
      </c>
      <c r="L56">
        <v>5.7998381332947817</v>
      </c>
      <c r="M56">
        <v>61.388891001467769</v>
      </c>
      <c r="N56">
        <v>49.943925457039839</v>
      </c>
      <c r="O56">
        <v>70.551716785804288</v>
      </c>
      <c r="P56">
        <v>23.890609797684036</v>
      </c>
      <c r="Q56">
        <v>2.8883939541984729</v>
      </c>
      <c r="R56">
        <v>10.58963789032258</v>
      </c>
      <c r="S56">
        <v>6.7408357238605898</v>
      </c>
      <c r="T56">
        <v>0</v>
      </c>
      <c r="U56">
        <v>59.789982054843101</v>
      </c>
      <c r="V56">
        <v>3.85930763869694</v>
      </c>
      <c r="W56">
        <v>11.551159838865614</v>
      </c>
      <c r="X56">
        <v>35.621476420018418</v>
      </c>
      <c r="Y56">
        <v>0</v>
      </c>
      <c r="Z56">
        <v>5.5139927261818169</v>
      </c>
      <c r="AA56">
        <v>0</v>
      </c>
      <c r="AB56">
        <v>0</v>
      </c>
      <c r="AC56">
        <v>0</v>
      </c>
      <c r="AD56">
        <v>0</v>
      </c>
      <c r="AE56">
        <v>6.9676318226812164</v>
      </c>
      <c r="AF56">
        <v>5.5930465329614618</v>
      </c>
      <c r="AG56">
        <v>29.150370841200001</v>
      </c>
      <c r="AH56">
        <v>0</v>
      </c>
      <c r="AI56">
        <v>0</v>
      </c>
      <c r="AJ56">
        <v>0</v>
      </c>
      <c r="AK56">
        <v>22.752220699290785</v>
      </c>
      <c r="AL56">
        <v>9.1802106315834742</v>
      </c>
      <c r="AM56">
        <v>6.8754878672168038</v>
      </c>
      <c r="AN56">
        <v>0</v>
      </c>
      <c r="AO56">
        <v>0</v>
      </c>
      <c r="AP56">
        <v>0</v>
      </c>
      <c r="AQ56">
        <v>0</v>
      </c>
      <c r="AR56">
        <v>15.404836414311589</v>
      </c>
      <c r="AS56">
        <v>13.486512033898308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727.09993453066272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269.55985026524093</v>
      </c>
      <c r="L57">
        <v>5.7998381332947817</v>
      </c>
      <c r="M57">
        <v>61.388891001467769</v>
      </c>
      <c r="N57">
        <v>49.943925457039839</v>
      </c>
      <c r="O57">
        <v>70.551716785804288</v>
      </c>
      <c r="P57">
        <v>23.890609797684036</v>
      </c>
      <c r="Q57">
        <v>2.8883939541984729</v>
      </c>
      <c r="R57">
        <v>10.58963789032258</v>
      </c>
      <c r="S57">
        <v>6.7408357238605898</v>
      </c>
      <c r="T57">
        <v>0</v>
      </c>
      <c r="U57">
        <v>59.789982054843101</v>
      </c>
      <c r="V57">
        <v>3.8493716617210683</v>
      </c>
      <c r="W57">
        <v>11.551159838865614</v>
      </c>
      <c r="X57">
        <v>35.621476420018418</v>
      </c>
      <c r="Y57">
        <v>0</v>
      </c>
      <c r="Z57">
        <v>5.5139927261818169</v>
      </c>
      <c r="AA57">
        <v>0</v>
      </c>
      <c r="AB57">
        <v>0</v>
      </c>
      <c r="AC57">
        <v>0</v>
      </c>
      <c r="AD57">
        <v>0</v>
      </c>
      <c r="AE57">
        <v>6.9676318226812164</v>
      </c>
      <c r="AF57">
        <v>5.5930465329614618</v>
      </c>
      <c r="AG57">
        <v>29.150370841200001</v>
      </c>
      <c r="AH57">
        <v>0</v>
      </c>
      <c r="AI57">
        <v>0</v>
      </c>
      <c r="AJ57">
        <v>0</v>
      </c>
      <c r="AK57">
        <v>22.752220699290785</v>
      </c>
      <c r="AL57">
        <v>9.1802106315834742</v>
      </c>
      <c r="AM57">
        <v>6.8754878672168038</v>
      </c>
      <c r="AN57">
        <v>0</v>
      </c>
      <c r="AO57">
        <v>0</v>
      </c>
      <c r="AP57">
        <v>0</v>
      </c>
      <c r="AQ57">
        <v>0</v>
      </c>
      <c r="AR57">
        <v>15.404836414311589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727.08999855368688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269.55985026524093</v>
      </c>
      <c r="L58">
        <v>5.7998381332947817</v>
      </c>
      <c r="M58">
        <v>61.388891001467769</v>
      </c>
      <c r="N58">
        <v>49.943925457039839</v>
      </c>
      <c r="O58">
        <v>70.551716785804288</v>
      </c>
      <c r="P58">
        <v>23.890609797684036</v>
      </c>
      <c r="Q58">
        <v>2.8883939541984729</v>
      </c>
      <c r="R58">
        <v>10.58963789032258</v>
      </c>
      <c r="S58">
        <v>6.7408357238605898</v>
      </c>
      <c r="T58">
        <v>0</v>
      </c>
      <c r="U58">
        <v>59.789982054843101</v>
      </c>
      <c r="V58">
        <v>3.8493716617210683</v>
      </c>
      <c r="W58">
        <v>11.551159838865614</v>
      </c>
      <c r="X58">
        <v>35.621476420018418</v>
      </c>
      <c r="Y58">
        <v>0</v>
      </c>
      <c r="Z58">
        <v>5.5139927261818169</v>
      </c>
      <c r="AA58">
        <v>0</v>
      </c>
      <c r="AB58">
        <v>0</v>
      </c>
      <c r="AC58">
        <v>0</v>
      </c>
      <c r="AD58">
        <v>0</v>
      </c>
      <c r="AE58">
        <v>6.9676318226812164</v>
      </c>
      <c r="AF58">
        <v>5.5930465329614618</v>
      </c>
      <c r="AG58">
        <v>29.150370841200001</v>
      </c>
      <c r="AH58">
        <v>0</v>
      </c>
      <c r="AI58">
        <v>0</v>
      </c>
      <c r="AJ58">
        <v>0</v>
      </c>
      <c r="AK58">
        <v>22.752220699290785</v>
      </c>
      <c r="AL58">
        <v>9.1802106315834742</v>
      </c>
      <c r="AM58">
        <v>6.8754878672168038</v>
      </c>
      <c r="AN58">
        <v>0</v>
      </c>
      <c r="AO58">
        <v>0</v>
      </c>
      <c r="AP58">
        <v>0</v>
      </c>
      <c r="AQ58">
        <v>0</v>
      </c>
      <c r="AR58">
        <v>15.404836414311589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727.08999855368688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269.55985026524093</v>
      </c>
      <c r="L59">
        <v>5.7998381332947817</v>
      </c>
      <c r="M59">
        <v>61.388891001467769</v>
      </c>
      <c r="N59">
        <v>49.943925457039839</v>
      </c>
      <c r="O59">
        <v>70.551716785804288</v>
      </c>
      <c r="P59">
        <v>23.890609797684036</v>
      </c>
      <c r="Q59">
        <v>2.8883939541984729</v>
      </c>
      <c r="R59">
        <v>10.58963789032258</v>
      </c>
      <c r="S59">
        <v>6.7408357238605898</v>
      </c>
      <c r="T59">
        <v>0</v>
      </c>
      <c r="U59">
        <v>59.789982054843101</v>
      </c>
      <c r="V59">
        <v>3.8492011689497718</v>
      </c>
      <c r="W59">
        <v>11.551159838865614</v>
      </c>
      <c r="X59">
        <v>35.621476420018418</v>
      </c>
      <c r="Y59">
        <v>0</v>
      </c>
      <c r="Z59">
        <v>5.5139927261818169</v>
      </c>
      <c r="AA59">
        <v>0</v>
      </c>
      <c r="AB59">
        <v>0</v>
      </c>
      <c r="AC59">
        <v>0</v>
      </c>
      <c r="AD59">
        <v>0</v>
      </c>
      <c r="AE59">
        <v>6.9676318226812164</v>
      </c>
      <c r="AF59">
        <v>5.5930465329614618</v>
      </c>
      <c r="AG59">
        <v>29.150370841200001</v>
      </c>
      <c r="AH59">
        <v>0</v>
      </c>
      <c r="AI59">
        <v>0</v>
      </c>
      <c r="AJ59">
        <v>0</v>
      </c>
      <c r="AK59">
        <v>22.752220699290785</v>
      </c>
      <c r="AL59">
        <v>9.1802106315834742</v>
      </c>
      <c r="AM59">
        <v>6.8754878672168038</v>
      </c>
      <c r="AN59">
        <v>0</v>
      </c>
      <c r="AO59">
        <v>0</v>
      </c>
      <c r="AP59">
        <v>0</v>
      </c>
      <c r="AQ59">
        <v>0</v>
      </c>
      <c r="AR59">
        <v>15.404836414311589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727.08982806091558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269.55985026524093</v>
      </c>
      <c r="L60">
        <v>5.7998381332947817</v>
      </c>
      <c r="M60">
        <v>61.388891001467769</v>
      </c>
      <c r="N60">
        <v>49.943925457039839</v>
      </c>
      <c r="O60">
        <v>70.551716785804288</v>
      </c>
      <c r="P60">
        <v>23.890609797684036</v>
      </c>
      <c r="Q60">
        <v>2.8883939541984729</v>
      </c>
      <c r="R60">
        <v>10.58963789032258</v>
      </c>
      <c r="S60">
        <v>6.7408357238605898</v>
      </c>
      <c r="T60">
        <v>0</v>
      </c>
      <c r="U60">
        <v>59.789982054843101</v>
      </c>
      <c r="V60">
        <v>3.8492011689497718</v>
      </c>
      <c r="W60">
        <v>11.551159838865614</v>
      </c>
      <c r="X60">
        <v>35.621476420018418</v>
      </c>
      <c r="Y60">
        <v>0</v>
      </c>
      <c r="Z60">
        <v>5.5139927261818169</v>
      </c>
      <c r="AA60">
        <v>0</v>
      </c>
      <c r="AB60">
        <v>0</v>
      </c>
      <c r="AC60">
        <v>0</v>
      </c>
      <c r="AD60">
        <v>0</v>
      </c>
      <c r="AE60">
        <v>6.9676318226812164</v>
      </c>
      <c r="AF60">
        <v>5.5930465329614618</v>
      </c>
      <c r="AG60">
        <v>29.150370841200001</v>
      </c>
      <c r="AH60">
        <v>0</v>
      </c>
      <c r="AI60">
        <v>0</v>
      </c>
      <c r="AJ60">
        <v>0</v>
      </c>
      <c r="AK60">
        <v>22.752220699290785</v>
      </c>
      <c r="AL60">
        <v>9.1802106315834742</v>
      </c>
      <c r="AM60">
        <v>6.8754878672168038</v>
      </c>
      <c r="AN60">
        <v>0</v>
      </c>
      <c r="AO60">
        <v>0</v>
      </c>
      <c r="AP60">
        <v>0</v>
      </c>
      <c r="AQ60">
        <v>0</v>
      </c>
      <c r="AR60">
        <v>15.404836414311589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727.08982806091558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269.55985026524093</v>
      </c>
      <c r="L61">
        <v>5.7998381332947817</v>
      </c>
      <c r="M61">
        <v>61.388891001467769</v>
      </c>
      <c r="N61">
        <v>49.943925457039839</v>
      </c>
      <c r="O61">
        <v>70.551716785804288</v>
      </c>
      <c r="P61">
        <v>23.890609797684036</v>
      </c>
      <c r="Q61">
        <v>2.8883939541984729</v>
      </c>
      <c r="R61">
        <v>10.58963789032258</v>
      </c>
      <c r="S61">
        <v>6.7408357238605898</v>
      </c>
      <c r="T61">
        <v>0</v>
      </c>
      <c r="U61">
        <v>59.789982054843101</v>
      </c>
      <c r="V61">
        <v>4.4090849753424664</v>
      </c>
      <c r="W61">
        <v>11.551159838865614</v>
      </c>
      <c r="X61">
        <v>35.621476420018418</v>
      </c>
      <c r="Y61">
        <v>0</v>
      </c>
      <c r="Z61">
        <v>5.5139927261818169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29.150370841200001</v>
      </c>
      <c r="AH61">
        <v>0</v>
      </c>
      <c r="AI61">
        <v>0</v>
      </c>
      <c r="AJ61">
        <v>0</v>
      </c>
      <c r="AK61">
        <v>22.752220699290785</v>
      </c>
      <c r="AL61">
        <v>9.1802106315834742</v>
      </c>
      <c r="AM61">
        <v>6.8754878672168038</v>
      </c>
      <c r="AN61">
        <v>0</v>
      </c>
      <c r="AO61">
        <v>0</v>
      </c>
      <c r="AP61">
        <v>0</v>
      </c>
      <c r="AQ61">
        <v>0</v>
      </c>
      <c r="AR61">
        <v>15.404836414311589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727.64971186730827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269.55985026524093</v>
      </c>
      <c r="L62">
        <v>5.7998381332947817</v>
      </c>
      <c r="M62">
        <v>61.388891001467769</v>
      </c>
      <c r="N62">
        <v>49.943925457039839</v>
      </c>
      <c r="O62">
        <v>70.551716785804288</v>
      </c>
      <c r="P62">
        <v>23.890609797684036</v>
      </c>
      <c r="Q62">
        <v>2.8883939541984729</v>
      </c>
      <c r="R62">
        <v>10.58963789032258</v>
      </c>
      <c r="S62">
        <v>6.7408357238605898</v>
      </c>
      <c r="T62">
        <v>0</v>
      </c>
      <c r="U62">
        <v>59.789982054843101</v>
      </c>
      <c r="V62">
        <v>4.4090849753424664</v>
      </c>
      <c r="W62">
        <v>11.551159838865614</v>
      </c>
      <c r="X62">
        <v>35.621476420018418</v>
      </c>
      <c r="Y62">
        <v>0</v>
      </c>
      <c r="Z62">
        <v>5.5139927261818169</v>
      </c>
      <c r="AA62">
        <v>0</v>
      </c>
      <c r="AB62">
        <v>0</v>
      </c>
      <c r="AC62">
        <v>0</v>
      </c>
      <c r="AD62">
        <v>0</v>
      </c>
      <c r="AE62">
        <v>6.9676318226812164</v>
      </c>
      <c r="AF62">
        <v>5.5930465329614618</v>
      </c>
      <c r="AG62">
        <v>29.150370841200001</v>
      </c>
      <c r="AH62">
        <v>0</v>
      </c>
      <c r="AI62">
        <v>0</v>
      </c>
      <c r="AJ62">
        <v>0</v>
      </c>
      <c r="AK62">
        <v>22.752220699290785</v>
      </c>
      <c r="AL62">
        <v>9.1802106315834742</v>
      </c>
      <c r="AM62">
        <v>6.8754878672168038</v>
      </c>
      <c r="AN62">
        <v>0</v>
      </c>
      <c r="AO62">
        <v>0</v>
      </c>
      <c r="AP62">
        <v>0</v>
      </c>
      <c r="AQ62">
        <v>8.6184269984126978</v>
      </c>
      <c r="AR62">
        <v>15.404836414311589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736.26813886572097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269.55985026524093</v>
      </c>
      <c r="L63">
        <v>5.7998381332947817</v>
      </c>
      <c r="M63">
        <v>61.388891001467769</v>
      </c>
      <c r="N63">
        <v>49.943925457039839</v>
      </c>
      <c r="O63">
        <v>70.551716785804288</v>
      </c>
      <c r="P63">
        <v>23.890609797684036</v>
      </c>
      <c r="Q63">
        <v>2.8883939541984729</v>
      </c>
      <c r="R63">
        <v>10.58963789032258</v>
      </c>
      <c r="S63">
        <v>6.7408357238605898</v>
      </c>
      <c r="T63">
        <v>0</v>
      </c>
      <c r="U63">
        <v>59.789982054843101</v>
      </c>
      <c r="V63">
        <v>4.4090849753424664</v>
      </c>
      <c r="W63">
        <v>11.551159838865614</v>
      </c>
      <c r="X63">
        <v>35.621197037648898</v>
      </c>
      <c r="Y63">
        <v>0</v>
      </c>
      <c r="Z63">
        <v>5.5139927261818169</v>
      </c>
      <c r="AA63">
        <v>0</v>
      </c>
      <c r="AB63">
        <v>0</v>
      </c>
      <c r="AC63">
        <v>0</v>
      </c>
      <c r="AD63">
        <v>0</v>
      </c>
      <c r="AE63">
        <v>6.9676318226812164</v>
      </c>
      <c r="AF63">
        <v>5.5930465329614618</v>
      </c>
      <c r="AG63">
        <v>29.150370841200001</v>
      </c>
      <c r="AH63">
        <v>0</v>
      </c>
      <c r="AI63">
        <v>0</v>
      </c>
      <c r="AJ63">
        <v>0</v>
      </c>
      <c r="AK63">
        <v>22.752220699290785</v>
      </c>
      <c r="AL63">
        <v>9.1802106315834742</v>
      </c>
      <c r="AM63">
        <v>6.8754878672168038</v>
      </c>
      <c r="AN63">
        <v>0</v>
      </c>
      <c r="AO63">
        <v>0</v>
      </c>
      <c r="AP63">
        <v>0</v>
      </c>
      <c r="AQ63">
        <v>8.6184269984126978</v>
      </c>
      <c r="AR63">
        <v>15.404836414311589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736.26785948335146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269.55985026524093</v>
      </c>
      <c r="L64">
        <v>5.7998381332947817</v>
      </c>
      <c r="M64">
        <v>61.388891001467769</v>
      </c>
      <c r="N64">
        <v>49.943925457039839</v>
      </c>
      <c r="O64">
        <v>70.551716785804288</v>
      </c>
      <c r="P64">
        <v>23.890609797684036</v>
      </c>
      <c r="Q64">
        <v>2.8883939541984729</v>
      </c>
      <c r="R64">
        <v>10.588571138110073</v>
      </c>
      <c r="S64">
        <v>6.7408357238605898</v>
      </c>
      <c r="T64">
        <v>0</v>
      </c>
      <c r="U64">
        <v>59.789982054843101</v>
      </c>
      <c r="V64">
        <v>4.4090849753424664</v>
      </c>
      <c r="W64">
        <v>11.551159838865614</v>
      </c>
      <c r="X64">
        <v>35.621197037648898</v>
      </c>
      <c r="Y64">
        <v>0</v>
      </c>
      <c r="Z64">
        <v>5.5139927261818169</v>
      </c>
      <c r="AA64">
        <v>0</v>
      </c>
      <c r="AB64">
        <v>0</v>
      </c>
      <c r="AC64">
        <v>0</v>
      </c>
      <c r="AD64">
        <v>0</v>
      </c>
      <c r="AE64">
        <v>6.9676318226812164</v>
      </c>
      <c r="AF64">
        <v>5.5930465329614618</v>
      </c>
      <c r="AG64">
        <v>29.150370841200001</v>
      </c>
      <c r="AH64">
        <v>0</v>
      </c>
      <c r="AI64">
        <v>0</v>
      </c>
      <c r="AJ64">
        <v>0</v>
      </c>
      <c r="AK64">
        <v>22.752220699290785</v>
      </c>
      <c r="AL64">
        <v>9.1802106315834742</v>
      </c>
      <c r="AM64">
        <v>6.8754878672168038</v>
      </c>
      <c r="AN64">
        <v>0</v>
      </c>
      <c r="AO64">
        <v>0</v>
      </c>
      <c r="AP64">
        <v>0</v>
      </c>
      <c r="AQ64">
        <v>8.6184269984126978</v>
      </c>
      <c r="AR64">
        <v>15.404836414311589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736.26679273113893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269.55985026524093</v>
      </c>
      <c r="L65">
        <v>5.7998381332947817</v>
      </c>
      <c r="M65">
        <v>61.388891001467769</v>
      </c>
      <c r="N65">
        <v>49.943925457039839</v>
      </c>
      <c r="O65">
        <v>70.551716785804288</v>
      </c>
      <c r="P65">
        <v>23.890609797684036</v>
      </c>
      <c r="Q65">
        <v>2.8883939541984729</v>
      </c>
      <c r="R65">
        <v>10.588571138110073</v>
      </c>
      <c r="S65">
        <v>6.7408357238605898</v>
      </c>
      <c r="T65">
        <v>0</v>
      </c>
      <c r="U65">
        <v>59.789982054843101</v>
      </c>
      <c r="V65">
        <v>4.4090849753424664</v>
      </c>
      <c r="W65">
        <v>11.551159838865614</v>
      </c>
      <c r="X65">
        <v>35.621197037648898</v>
      </c>
      <c r="Y65">
        <v>0</v>
      </c>
      <c r="Z65">
        <v>2.7569963630909085</v>
      </c>
      <c r="AA65">
        <v>0</v>
      </c>
      <c r="AB65">
        <v>0</v>
      </c>
      <c r="AC65">
        <v>0</v>
      </c>
      <c r="AD65">
        <v>0</v>
      </c>
      <c r="AE65">
        <v>6.9676318226812164</v>
      </c>
      <c r="AF65">
        <v>5.5930465329614618</v>
      </c>
      <c r="AG65">
        <v>29.150370841200001</v>
      </c>
      <c r="AH65">
        <v>0</v>
      </c>
      <c r="AI65">
        <v>0</v>
      </c>
      <c r="AJ65">
        <v>0</v>
      </c>
      <c r="AK65">
        <v>22.752220699290785</v>
      </c>
      <c r="AL65">
        <v>9.1802106315834742</v>
      </c>
      <c r="AM65">
        <v>6.8754878672168038</v>
      </c>
      <c r="AN65">
        <v>0</v>
      </c>
      <c r="AO65">
        <v>0</v>
      </c>
      <c r="AP65">
        <v>0</v>
      </c>
      <c r="AQ65">
        <v>8.6184269984126978</v>
      </c>
      <c r="AR65">
        <v>15.404836414311589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733.509796368048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269.55985026524093</v>
      </c>
      <c r="L66">
        <v>5.7998381332947817</v>
      </c>
      <c r="M66">
        <v>61.388891001467769</v>
      </c>
      <c r="N66">
        <v>49.943925457039839</v>
      </c>
      <c r="O66">
        <v>70.551716785804288</v>
      </c>
      <c r="P66">
        <v>23.890609797684036</v>
      </c>
      <c r="Q66">
        <v>2.8849197031055902</v>
      </c>
      <c r="R66">
        <v>10.588571138110073</v>
      </c>
      <c r="S66">
        <v>6.741540519042438</v>
      </c>
      <c r="T66">
        <v>0</v>
      </c>
      <c r="U66">
        <v>59.789982054843101</v>
      </c>
      <c r="V66">
        <v>4.4090849753424664</v>
      </c>
      <c r="W66">
        <v>11.547764139579352</v>
      </c>
      <c r="X66">
        <v>35.621197037648898</v>
      </c>
      <c r="Y66">
        <v>0</v>
      </c>
      <c r="Z66">
        <v>2.7569963630909085</v>
      </c>
      <c r="AA66">
        <v>0</v>
      </c>
      <c r="AB66">
        <v>0</v>
      </c>
      <c r="AC66">
        <v>0</v>
      </c>
      <c r="AD66">
        <v>0</v>
      </c>
      <c r="AE66">
        <v>6.9676318226812164</v>
      </c>
      <c r="AF66">
        <v>5.5930465329614618</v>
      </c>
      <c r="AG66">
        <v>29.150370841200001</v>
      </c>
      <c r="AH66">
        <v>0</v>
      </c>
      <c r="AI66">
        <v>0</v>
      </c>
      <c r="AJ66">
        <v>0</v>
      </c>
      <c r="AK66">
        <v>22.752220699290785</v>
      </c>
      <c r="AL66">
        <v>9.1802106315834742</v>
      </c>
      <c r="AM66">
        <v>6.8754878672168038</v>
      </c>
      <c r="AN66">
        <v>0</v>
      </c>
      <c r="AO66">
        <v>0</v>
      </c>
      <c r="AP66">
        <v>0</v>
      </c>
      <c r="AQ66">
        <v>17.236854690000001</v>
      </c>
      <c r="AR66">
        <v>15.404836414311589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742.12205890443806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269.55985026524093</v>
      </c>
      <c r="L67">
        <v>5.7998381332947817</v>
      </c>
      <c r="M67">
        <v>61.388891001467769</v>
      </c>
      <c r="N67">
        <v>49.943925457039839</v>
      </c>
      <c r="O67">
        <v>70.551716785804288</v>
      </c>
      <c r="P67">
        <v>23.890609797684036</v>
      </c>
      <c r="Q67">
        <v>2.8849197031055902</v>
      </c>
      <c r="R67">
        <v>17.919937628587196</v>
      </c>
      <c r="S67">
        <v>6.741540519042438</v>
      </c>
      <c r="T67">
        <v>0</v>
      </c>
      <c r="U67">
        <v>59.789982054843101</v>
      </c>
      <c r="V67">
        <v>4.9285521691896701</v>
      </c>
      <c r="W67">
        <v>19.614903542524619</v>
      </c>
      <c r="X67">
        <v>62.373549669582395</v>
      </c>
      <c r="Y67">
        <v>0</v>
      </c>
      <c r="Z67">
        <v>2.7569963630909085</v>
      </c>
      <c r="AA67">
        <v>0</v>
      </c>
      <c r="AB67">
        <v>0</v>
      </c>
      <c r="AC67">
        <v>0</v>
      </c>
      <c r="AD67">
        <v>0</v>
      </c>
      <c r="AE67">
        <v>6.9676318226812164</v>
      </c>
      <c r="AF67">
        <v>5.5930465329614618</v>
      </c>
      <c r="AG67">
        <v>29.150370841200001</v>
      </c>
      <c r="AH67">
        <v>0</v>
      </c>
      <c r="AI67">
        <v>0</v>
      </c>
      <c r="AJ67">
        <v>0</v>
      </c>
      <c r="AK67">
        <v>22.752220699290785</v>
      </c>
      <c r="AL67">
        <v>9.1802106315834742</v>
      </c>
      <c r="AM67">
        <v>6.8754878672168038</v>
      </c>
      <c r="AN67">
        <v>0</v>
      </c>
      <c r="AO67">
        <v>0</v>
      </c>
      <c r="AP67">
        <v>0</v>
      </c>
      <c r="AQ67">
        <v>17.236854690000001</v>
      </c>
      <c r="AR67">
        <v>15.404836414311589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784.79238462364106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269.55985026524093</v>
      </c>
      <c r="L68">
        <v>5.7998381332947817</v>
      </c>
      <c r="M68">
        <v>61.388891001467769</v>
      </c>
      <c r="N68">
        <v>49.943925457039839</v>
      </c>
      <c r="O68">
        <v>70.551716785804288</v>
      </c>
      <c r="P68">
        <v>23.890609797684036</v>
      </c>
      <c r="Q68">
        <v>2.8849197031055902</v>
      </c>
      <c r="R68">
        <v>17.919937628587196</v>
      </c>
      <c r="S68">
        <v>6.741540519042438</v>
      </c>
      <c r="T68">
        <v>0</v>
      </c>
      <c r="U68">
        <v>59.789982054843101</v>
      </c>
      <c r="V68">
        <v>4.9285521691896701</v>
      </c>
      <c r="W68">
        <v>19.614903542524619</v>
      </c>
      <c r="X68">
        <v>62.373549669582395</v>
      </c>
      <c r="Y68">
        <v>0</v>
      </c>
      <c r="Z68">
        <v>2.7569963630909085</v>
      </c>
      <c r="AA68">
        <v>0</v>
      </c>
      <c r="AB68">
        <v>0</v>
      </c>
      <c r="AC68">
        <v>0</v>
      </c>
      <c r="AD68">
        <v>0</v>
      </c>
      <c r="AE68">
        <v>6.9676318226812164</v>
      </c>
      <c r="AF68">
        <v>5.5930465329614618</v>
      </c>
      <c r="AG68">
        <v>29.150370841200001</v>
      </c>
      <c r="AH68">
        <v>0</v>
      </c>
      <c r="AI68">
        <v>0</v>
      </c>
      <c r="AJ68">
        <v>0</v>
      </c>
      <c r="AK68">
        <v>22.752220699290785</v>
      </c>
      <c r="AL68">
        <v>9.1802106315834742</v>
      </c>
      <c r="AM68">
        <v>6.8754878672168038</v>
      </c>
      <c r="AN68">
        <v>0</v>
      </c>
      <c r="AO68">
        <v>0</v>
      </c>
      <c r="AP68">
        <v>0</v>
      </c>
      <c r="AQ68">
        <v>17.236854690000001</v>
      </c>
      <c r="AR68">
        <v>15.404836414311589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784.79238462364106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317.69373588122886</v>
      </c>
      <c r="L69">
        <v>9.0701003085589473</v>
      </c>
      <c r="M69">
        <v>61.388891001467769</v>
      </c>
      <c r="N69">
        <v>49.943925457039839</v>
      </c>
      <c r="O69">
        <v>70.551716785804288</v>
      </c>
      <c r="P69">
        <v>23.890609797684036</v>
      </c>
      <c r="Q69">
        <v>4.610339609631148</v>
      </c>
      <c r="R69">
        <v>17.920755708302718</v>
      </c>
      <c r="S69">
        <v>11.151699396929825</v>
      </c>
      <c r="T69">
        <v>0</v>
      </c>
      <c r="U69">
        <v>59.789982054843101</v>
      </c>
      <c r="V69">
        <v>4.9285521691896701</v>
      </c>
      <c r="W69">
        <v>19.614903542524619</v>
      </c>
      <c r="X69">
        <v>62.373549669582395</v>
      </c>
      <c r="Y69">
        <v>0</v>
      </c>
      <c r="Z69">
        <v>2.7569963630909085</v>
      </c>
      <c r="AA69">
        <v>0</v>
      </c>
      <c r="AB69">
        <v>0</v>
      </c>
      <c r="AC69">
        <v>0</v>
      </c>
      <c r="AD69">
        <v>0</v>
      </c>
      <c r="AE69">
        <v>6.9676318226812164</v>
      </c>
      <c r="AF69">
        <v>5.5930465329614618</v>
      </c>
      <c r="AG69">
        <v>29.150370841200001</v>
      </c>
      <c r="AH69">
        <v>9.409545258120378</v>
      </c>
      <c r="AI69">
        <v>0</v>
      </c>
      <c r="AJ69">
        <v>0</v>
      </c>
      <c r="AK69">
        <v>22.752220699290785</v>
      </c>
      <c r="AL69">
        <v>9.1802106315834742</v>
      </c>
      <c r="AM69">
        <v>6.8754878672168038</v>
      </c>
      <c r="AN69">
        <v>0</v>
      </c>
      <c r="AO69">
        <v>0</v>
      </c>
      <c r="AP69">
        <v>0</v>
      </c>
      <c r="AQ69">
        <v>17.236854690000001</v>
      </c>
      <c r="AR69">
        <v>15.404836414311589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851.74247453714224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365.82983966076438</v>
      </c>
      <c r="L70">
        <v>9.0699053389707931</v>
      </c>
      <c r="M70">
        <v>61.388891001467769</v>
      </c>
      <c r="N70">
        <v>49.943925457039839</v>
      </c>
      <c r="O70">
        <v>70.551716785804288</v>
      </c>
      <c r="P70">
        <v>23.890609797684036</v>
      </c>
      <c r="Q70">
        <v>4.610339609631148</v>
      </c>
      <c r="R70">
        <v>17.920755708302718</v>
      </c>
      <c r="S70">
        <v>11.151699396929825</v>
      </c>
      <c r="T70">
        <v>0</v>
      </c>
      <c r="U70">
        <v>59.789982054843101</v>
      </c>
      <c r="V70">
        <v>4.9285521691896701</v>
      </c>
      <c r="W70">
        <v>19.614903542524619</v>
      </c>
      <c r="X70">
        <v>62.373549669582395</v>
      </c>
      <c r="Y70">
        <v>0</v>
      </c>
      <c r="Z70">
        <v>2.7569963630909085</v>
      </c>
      <c r="AA70">
        <v>5.9408679658227861</v>
      </c>
      <c r="AB70">
        <v>0</v>
      </c>
      <c r="AC70">
        <v>0</v>
      </c>
      <c r="AD70">
        <v>0</v>
      </c>
      <c r="AE70">
        <v>6.9676318226812164</v>
      </c>
      <c r="AF70">
        <v>5.5930465329614618</v>
      </c>
      <c r="AG70">
        <v>29.150370841200001</v>
      </c>
      <c r="AH70">
        <v>19.019293849799364</v>
      </c>
      <c r="AI70">
        <v>0</v>
      </c>
      <c r="AJ70">
        <v>0</v>
      </c>
      <c r="AK70">
        <v>22.752220699290785</v>
      </c>
      <c r="AL70">
        <v>9.1802106315834742</v>
      </c>
      <c r="AM70">
        <v>6.8754878672168038</v>
      </c>
      <c r="AN70">
        <v>0</v>
      </c>
      <c r="AO70">
        <v>0</v>
      </c>
      <c r="AP70">
        <v>0</v>
      </c>
      <c r="AQ70">
        <v>17.236854690000001</v>
      </c>
      <c r="AR70">
        <v>15.404836414311589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915.42899990459148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413.96393895926252</v>
      </c>
      <c r="L71">
        <v>9.0700798097095792</v>
      </c>
      <c r="M71">
        <v>61.388891001467769</v>
      </c>
      <c r="N71">
        <v>49.943925457039839</v>
      </c>
      <c r="O71">
        <v>70.551716785804288</v>
      </c>
      <c r="P71">
        <v>23.890609797684036</v>
      </c>
      <c r="Q71">
        <v>4.610339609631148</v>
      </c>
      <c r="R71">
        <v>17.920755708302718</v>
      </c>
      <c r="S71">
        <v>11.151699396929825</v>
      </c>
      <c r="T71">
        <v>0</v>
      </c>
      <c r="U71">
        <v>59.789982054843101</v>
      </c>
      <c r="V71">
        <v>4.9285521691896701</v>
      </c>
      <c r="W71">
        <v>19.614903542524619</v>
      </c>
      <c r="X71">
        <v>62.373549669582395</v>
      </c>
      <c r="Y71">
        <v>0</v>
      </c>
      <c r="Z71">
        <v>2.7569963630909085</v>
      </c>
      <c r="AA71">
        <v>5.9408679658227861</v>
      </c>
      <c r="AB71">
        <v>5.5680182664666154</v>
      </c>
      <c r="AC71">
        <v>0</v>
      </c>
      <c r="AD71">
        <v>0</v>
      </c>
      <c r="AE71">
        <v>6.9676318226812164</v>
      </c>
      <c r="AF71">
        <v>5.5930465329614618</v>
      </c>
      <c r="AG71">
        <v>29.150370841200001</v>
      </c>
      <c r="AH71">
        <v>29.670098107032729</v>
      </c>
      <c r="AI71">
        <v>0</v>
      </c>
      <c r="AJ71">
        <v>0</v>
      </c>
      <c r="AK71">
        <v>22.752220699290785</v>
      </c>
      <c r="AL71">
        <v>9.1802106315834742</v>
      </c>
      <c r="AM71">
        <v>6.8754878672168038</v>
      </c>
      <c r="AN71">
        <v>0</v>
      </c>
      <c r="AO71">
        <v>0</v>
      </c>
      <c r="AP71">
        <v>2.4914287163214577</v>
      </c>
      <c r="AQ71">
        <v>25.855282381587305</v>
      </c>
      <c r="AR71">
        <v>15.404836414311589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990.89195260543715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462.09983275122613</v>
      </c>
      <c r="L72">
        <v>9.0699357313970861</v>
      </c>
      <c r="M72">
        <v>61.388891001467769</v>
      </c>
      <c r="N72">
        <v>49.943925457039839</v>
      </c>
      <c r="O72">
        <v>70.551716785804288</v>
      </c>
      <c r="P72">
        <v>23.890609797684036</v>
      </c>
      <c r="Q72">
        <v>4.610339609631148</v>
      </c>
      <c r="R72">
        <v>17.920755708302718</v>
      </c>
      <c r="S72">
        <v>11.151699396929825</v>
      </c>
      <c r="T72">
        <v>0</v>
      </c>
      <c r="U72">
        <v>59.789982054843101</v>
      </c>
      <c r="V72">
        <v>4.9285521691896701</v>
      </c>
      <c r="W72">
        <v>19.614903542524619</v>
      </c>
      <c r="X72">
        <v>62.373549669582395</v>
      </c>
      <c r="Y72">
        <v>0</v>
      </c>
      <c r="Z72">
        <v>2.7569963630909085</v>
      </c>
      <c r="AA72">
        <v>11.881735931645572</v>
      </c>
      <c r="AB72">
        <v>5.5680182664666154</v>
      </c>
      <c r="AC72">
        <v>4.0921298257421084</v>
      </c>
      <c r="AD72">
        <v>3.3513511521574566</v>
      </c>
      <c r="AE72">
        <v>6.9676318226812164</v>
      </c>
      <c r="AF72">
        <v>5.5930465329614618</v>
      </c>
      <c r="AG72">
        <v>29.150370841200001</v>
      </c>
      <c r="AH72">
        <v>38.158709524054899</v>
      </c>
      <c r="AI72">
        <v>0</v>
      </c>
      <c r="AJ72">
        <v>0</v>
      </c>
      <c r="AK72">
        <v>22.752220699290785</v>
      </c>
      <c r="AL72">
        <v>9.1802106315834742</v>
      </c>
      <c r="AM72">
        <v>6.8754878672168038</v>
      </c>
      <c r="AN72">
        <v>0</v>
      </c>
      <c r="AO72">
        <v>0</v>
      </c>
      <c r="AP72">
        <v>2.4914287163214577</v>
      </c>
      <c r="AQ72">
        <v>25.855282381587305</v>
      </c>
      <c r="AR72">
        <v>15.404836414311589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1060.900662679833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487.99658267558641</v>
      </c>
      <c r="L73">
        <v>9.0699736955293044</v>
      </c>
      <c r="M73">
        <v>61.388891001467769</v>
      </c>
      <c r="N73">
        <v>49.943925457039839</v>
      </c>
      <c r="O73">
        <v>70.551716785804288</v>
      </c>
      <c r="P73">
        <v>23.890609797684036</v>
      </c>
      <c r="Q73">
        <v>4.610339609631148</v>
      </c>
      <c r="R73">
        <v>17.920755708302718</v>
      </c>
      <c r="S73">
        <v>11.151699396929825</v>
      </c>
      <c r="T73">
        <v>0</v>
      </c>
      <c r="U73">
        <v>59.789982054843101</v>
      </c>
      <c r="V73">
        <v>4.9285521691896701</v>
      </c>
      <c r="W73">
        <v>19.614903542524619</v>
      </c>
      <c r="X73">
        <v>62.373549669582395</v>
      </c>
      <c r="Y73">
        <v>0</v>
      </c>
      <c r="Z73">
        <v>2.7569963630909085</v>
      </c>
      <c r="AA73">
        <v>17.822603897468358</v>
      </c>
      <c r="AB73">
        <v>11.136036093773441</v>
      </c>
      <c r="AC73">
        <v>8.1842592122663742</v>
      </c>
      <c r="AD73">
        <v>7.652252090234672</v>
      </c>
      <c r="AE73">
        <v>13.935263645362433</v>
      </c>
      <c r="AF73">
        <v>11.186092372718054</v>
      </c>
      <c r="AG73">
        <v>29.150370841200001</v>
      </c>
      <c r="AH73">
        <v>44.044680239999998</v>
      </c>
      <c r="AI73">
        <v>0</v>
      </c>
      <c r="AJ73">
        <v>0</v>
      </c>
      <c r="AK73">
        <v>22.752220699290785</v>
      </c>
      <c r="AL73">
        <v>36.720844018416514</v>
      </c>
      <c r="AM73">
        <v>6.8754878672168038</v>
      </c>
      <c r="AN73">
        <v>0</v>
      </c>
      <c r="AO73">
        <v>0</v>
      </c>
      <c r="AP73">
        <v>2.3831056140845068</v>
      </c>
      <c r="AQ73">
        <v>25.855282381587305</v>
      </c>
      <c r="AR73">
        <v>15.404836414311589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1152.5783253490358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487.99658267558641</v>
      </c>
      <c r="L74">
        <v>9.0699736955293044</v>
      </c>
      <c r="M74">
        <v>61.388891001467769</v>
      </c>
      <c r="N74">
        <v>49.943925457039839</v>
      </c>
      <c r="O74">
        <v>70.551716785804288</v>
      </c>
      <c r="P74">
        <v>23.890609797684036</v>
      </c>
      <c r="Q74">
        <v>4.610339609631148</v>
      </c>
      <c r="R74">
        <v>17.920755708302718</v>
      </c>
      <c r="S74">
        <v>11.151699396929825</v>
      </c>
      <c r="T74">
        <v>0</v>
      </c>
      <c r="U74">
        <v>59.789982054843101</v>
      </c>
      <c r="V74">
        <v>4.9285521691896701</v>
      </c>
      <c r="W74">
        <v>19.614903542524619</v>
      </c>
      <c r="X74">
        <v>62.373549669582395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11.58450422588948</v>
      </c>
      <c r="AE74">
        <v>13.935263645362433</v>
      </c>
      <c r="AF74">
        <v>16.450136250000003</v>
      </c>
      <c r="AG74">
        <v>29.150370841200001</v>
      </c>
      <c r="AH74">
        <v>49.450163658120374</v>
      </c>
      <c r="AI74">
        <v>0</v>
      </c>
      <c r="AJ74">
        <v>0</v>
      </c>
      <c r="AK74">
        <v>22.752220699290785</v>
      </c>
      <c r="AL74">
        <v>36.720844018416514</v>
      </c>
      <c r="AM74">
        <v>7.1009138573143273</v>
      </c>
      <c r="AN74">
        <v>0</v>
      </c>
      <c r="AO74">
        <v>0</v>
      </c>
      <c r="AP74">
        <v>2.3831056140845068</v>
      </c>
      <c r="AQ74">
        <v>34.473709380000003</v>
      </c>
      <c r="AR74">
        <v>15.404836414311589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1191.2104823340487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487.99658267558641</v>
      </c>
      <c r="L75">
        <v>9.0700552707839002</v>
      </c>
      <c r="M75">
        <v>61.388891001467769</v>
      </c>
      <c r="N75">
        <v>49.943925457039839</v>
      </c>
      <c r="O75">
        <v>70.551716785804288</v>
      </c>
      <c r="P75">
        <v>23.890609797684036</v>
      </c>
      <c r="Q75">
        <v>4.6113421685714293</v>
      </c>
      <c r="R75">
        <v>17.920755708302718</v>
      </c>
      <c r="S75">
        <v>11.158132972845337</v>
      </c>
      <c r="T75">
        <v>0</v>
      </c>
      <c r="U75">
        <v>59.789982054843101</v>
      </c>
      <c r="V75">
        <v>4.9285521691896701</v>
      </c>
      <c r="W75">
        <v>19.614903542524619</v>
      </c>
      <c r="X75">
        <v>62.373549669582395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11.58450422588948</v>
      </c>
      <c r="AE75">
        <v>13.935263645362433</v>
      </c>
      <c r="AF75">
        <v>16.450136250000003</v>
      </c>
      <c r="AG75">
        <v>29.150370841200001</v>
      </c>
      <c r="AH75">
        <v>49.450163658120374</v>
      </c>
      <c r="AI75">
        <v>0</v>
      </c>
      <c r="AJ75">
        <v>0</v>
      </c>
      <c r="AK75">
        <v>22.752220699290785</v>
      </c>
      <c r="AL75">
        <v>36.720844018416514</v>
      </c>
      <c r="AM75">
        <v>7.1009138573143273</v>
      </c>
      <c r="AN75">
        <v>0</v>
      </c>
      <c r="AO75">
        <v>0</v>
      </c>
      <c r="AP75">
        <v>0</v>
      </c>
      <c r="AQ75">
        <v>34.473709380000003</v>
      </c>
      <c r="AR75">
        <v>15.404836414311589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1188.8348944300744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487.99658267558641</v>
      </c>
      <c r="L76">
        <v>9.0700561753855222</v>
      </c>
      <c r="M76">
        <v>61.388891001467769</v>
      </c>
      <c r="N76">
        <v>49.943925457039839</v>
      </c>
      <c r="O76">
        <v>70.551716785804288</v>
      </c>
      <c r="P76">
        <v>23.890609797684036</v>
      </c>
      <c r="Q76">
        <v>4.6113421685714293</v>
      </c>
      <c r="R76">
        <v>17.920755708302718</v>
      </c>
      <c r="S76">
        <v>11.158132972845337</v>
      </c>
      <c r="T76">
        <v>0</v>
      </c>
      <c r="U76">
        <v>59.789982054843101</v>
      </c>
      <c r="V76">
        <v>4.9285521691896701</v>
      </c>
      <c r="W76">
        <v>19.614903542524619</v>
      </c>
      <c r="X76">
        <v>62.373549669582395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16.450136250000003</v>
      </c>
      <c r="AG76">
        <v>29.150370841200001</v>
      </c>
      <c r="AH76">
        <v>49.450163658120374</v>
      </c>
      <c r="AI76">
        <v>0</v>
      </c>
      <c r="AJ76">
        <v>0</v>
      </c>
      <c r="AK76">
        <v>22.752220699290785</v>
      </c>
      <c r="AL76">
        <v>36.720844018416514</v>
      </c>
      <c r="AM76">
        <v>7.1009138573143273</v>
      </c>
      <c r="AN76">
        <v>0</v>
      </c>
      <c r="AO76">
        <v>0</v>
      </c>
      <c r="AP76">
        <v>0</v>
      </c>
      <c r="AQ76">
        <v>34.473709380000003</v>
      </c>
      <c r="AR76">
        <v>15.404836414311589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1188.8393638848652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487.99658267558641</v>
      </c>
      <c r="L77">
        <v>9.0700508221676284</v>
      </c>
      <c r="M77">
        <v>61.388891001467769</v>
      </c>
      <c r="N77">
        <v>49.943925457039839</v>
      </c>
      <c r="O77">
        <v>70.551716785804288</v>
      </c>
      <c r="P77">
        <v>23.890609797684036</v>
      </c>
      <c r="Q77">
        <v>4.6113421685714293</v>
      </c>
      <c r="R77">
        <v>17.920755708302718</v>
      </c>
      <c r="S77">
        <v>11.158132972845337</v>
      </c>
      <c r="T77">
        <v>0</v>
      </c>
      <c r="U77">
        <v>59.789982054843101</v>
      </c>
      <c r="V77">
        <v>5.0430105240641705</v>
      </c>
      <c r="W77">
        <v>19.614903542524619</v>
      </c>
      <c r="X77">
        <v>62.373549669582395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16.450136250000003</v>
      </c>
      <c r="AG77">
        <v>29.150370841200001</v>
      </c>
      <c r="AH77">
        <v>49.450163658120374</v>
      </c>
      <c r="AI77">
        <v>0</v>
      </c>
      <c r="AJ77">
        <v>0</v>
      </c>
      <c r="AK77">
        <v>22.752220699290785</v>
      </c>
      <c r="AL77">
        <v>36.720844018416514</v>
      </c>
      <c r="AM77">
        <v>7.1009138573143273</v>
      </c>
      <c r="AN77">
        <v>0</v>
      </c>
      <c r="AO77">
        <v>0</v>
      </c>
      <c r="AP77">
        <v>0</v>
      </c>
      <c r="AQ77">
        <v>34.473709380000003</v>
      </c>
      <c r="AR77">
        <v>15.404836414311589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1188.953816886522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487.99751771487507</v>
      </c>
      <c r="L78">
        <v>9.0700707417855959</v>
      </c>
      <c r="M78">
        <v>61.388891001467769</v>
      </c>
      <c r="N78">
        <v>49.943925457039839</v>
      </c>
      <c r="O78">
        <v>70.551716785804288</v>
      </c>
      <c r="P78">
        <v>23.890609797684036</v>
      </c>
      <c r="Q78">
        <v>4.6113421685714293</v>
      </c>
      <c r="R78">
        <v>17.920755708302718</v>
      </c>
      <c r="S78">
        <v>11.158132972845337</v>
      </c>
      <c r="T78">
        <v>0</v>
      </c>
      <c r="U78">
        <v>59.789982054843101</v>
      </c>
      <c r="V78">
        <v>5.0430105240641705</v>
      </c>
      <c r="W78">
        <v>19.614903542524619</v>
      </c>
      <c r="X78">
        <v>62.373549669582395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7.7259818507191529</v>
      </c>
      <c r="AE78">
        <v>13.935263645362433</v>
      </c>
      <c r="AF78">
        <v>16.450136250000003</v>
      </c>
      <c r="AG78">
        <v>29.150370841200001</v>
      </c>
      <c r="AH78">
        <v>44.044680239999998</v>
      </c>
      <c r="AI78">
        <v>0</v>
      </c>
      <c r="AJ78">
        <v>0</v>
      </c>
      <c r="AK78">
        <v>22.752220699290785</v>
      </c>
      <c r="AL78">
        <v>36.720844018416514</v>
      </c>
      <c r="AM78">
        <v>7.1009138573143273</v>
      </c>
      <c r="AN78">
        <v>0</v>
      </c>
      <c r="AO78">
        <v>0</v>
      </c>
      <c r="AP78">
        <v>0</v>
      </c>
      <c r="AQ78">
        <v>34.473709380000003</v>
      </c>
      <c r="AR78">
        <v>15.404836414311589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1179.6862975019485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487.99151684207794</v>
      </c>
      <c r="L79">
        <v>9.0700707417855959</v>
      </c>
      <c r="M79">
        <v>61.388891001467769</v>
      </c>
      <c r="N79">
        <v>49.943925457039839</v>
      </c>
      <c r="O79">
        <v>70.551716785804288</v>
      </c>
      <c r="P79">
        <v>23.890609797684036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59.789982054843101</v>
      </c>
      <c r="V79">
        <v>5.078508117542297</v>
      </c>
      <c r="W79">
        <v>19.614903542524619</v>
      </c>
      <c r="X79">
        <v>62.373549669582395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3.8540538249810758</v>
      </c>
      <c r="AE79">
        <v>13.935263645362433</v>
      </c>
      <c r="AF79">
        <v>16.450136250000003</v>
      </c>
      <c r="AG79">
        <v>29.150370841200001</v>
      </c>
      <c r="AH79">
        <v>32.112575789904966</v>
      </c>
      <c r="AI79">
        <v>0</v>
      </c>
      <c r="AJ79">
        <v>0</v>
      </c>
      <c r="AK79">
        <v>22.752220699290785</v>
      </c>
      <c r="AL79">
        <v>10.849340040791738</v>
      </c>
      <c r="AM79">
        <v>7.1009138573143273</v>
      </c>
      <c r="AN79">
        <v>0</v>
      </c>
      <c r="AO79">
        <v>0</v>
      </c>
      <c r="AP79">
        <v>0</v>
      </c>
      <c r="AQ79">
        <v>34.473709380000003</v>
      </c>
      <c r="AR79">
        <v>15.404836414311589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1138.0402577691716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487.99714381774123</v>
      </c>
      <c r="L80">
        <v>9.0699845135028134</v>
      </c>
      <c r="M80">
        <v>61.388891001467769</v>
      </c>
      <c r="N80">
        <v>49.943925457039839</v>
      </c>
      <c r="O80">
        <v>70.551716785804288</v>
      </c>
      <c r="P80">
        <v>23.890609797684036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59.789982054843101</v>
      </c>
      <c r="V80">
        <v>5.078508117542297</v>
      </c>
      <c r="W80">
        <v>19.614903542524619</v>
      </c>
      <c r="X80">
        <v>62.373549669582395</v>
      </c>
      <c r="Y80">
        <v>0</v>
      </c>
      <c r="Z80">
        <v>5.5139927261818169</v>
      </c>
      <c r="AA80">
        <v>17.822603897468358</v>
      </c>
      <c r="AB80">
        <v>16.704054360240054</v>
      </c>
      <c r="AC80">
        <v>8.1842592122663742</v>
      </c>
      <c r="AD80">
        <v>3.3513511521574566</v>
      </c>
      <c r="AE80">
        <v>6.9676318226812164</v>
      </c>
      <c r="AF80">
        <v>11.25189345841785</v>
      </c>
      <c r="AG80">
        <v>29.150370841200001</v>
      </c>
      <c r="AH80">
        <v>24.424777267919744</v>
      </c>
      <c r="AI80">
        <v>0</v>
      </c>
      <c r="AJ80">
        <v>0</v>
      </c>
      <c r="AK80">
        <v>22.752220699290785</v>
      </c>
      <c r="AL80">
        <v>9.1802106315834742</v>
      </c>
      <c r="AM80">
        <v>6.8754878672168038</v>
      </c>
      <c r="AN80">
        <v>0</v>
      </c>
      <c r="AO80">
        <v>0</v>
      </c>
      <c r="AP80">
        <v>0</v>
      </c>
      <c r="AQ80">
        <v>25.855282381587305</v>
      </c>
      <c r="AR80">
        <v>15.404836414311589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1100.3149303738737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487.99215915401709</v>
      </c>
      <c r="L81">
        <v>9.0699845135028134</v>
      </c>
      <c r="M81">
        <v>61.388891001467769</v>
      </c>
      <c r="N81">
        <v>49.943925457039839</v>
      </c>
      <c r="O81">
        <v>70.551716785804288</v>
      </c>
      <c r="P81">
        <v>23.890609797684036</v>
      </c>
      <c r="Q81">
        <v>4.6113421685714293</v>
      </c>
      <c r="R81">
        <v>17.920755708302718</v>
      </c>
      <c r="S81">
        <v>11.158132972845337</v>
      </c>
      <c r="T81">
        <v>0</v>
      </c>
      <c r="U81">
        <v>59.789982054843101</v>
      </c>
      <c r="V81">
        <v>5.078508117542297</v>
      </c>
      <c r="W81">
        <v>19.614903542524619</v>
      </c>
      <c r="X81">
        <v>62.373549669582395</v>
      </c>
      <c r="Y81">
        <v>0</v>
      </c>
      <c r="Z81">
        <v>5.5139927261818169</v>
      </c>
      <c r="AA81">
        <v>17.822603897468358</v>
      </c>
      <c r="AB81">
        <v>11.136036093773441</v>
      </c>
      <c r="AC81">
        <v>4.0921298257421084</v>
      </c>
      <c r="AD81">
        <v>3.8540538249810758</v>
      </c>
      <c r="AE81">
        <v>6.9676318226812164</v>
      </c>
      <c r="AF81">
        <v>5.5930465329614618</v>
      </c>
      <c r="AG81">
        <v>29.150370841200001</v>
      </c>
      <c r="AH81">
        <v>12.012185519999997</v>
      </c>
      <c r="AI81">
        <v>0</v>
      </c>
      <c r="AJ81">
        <v>0</v>
      </c>
      <c r="AK81">
        <v>22.752220699290785</v>
      </c>
      <c r="AL81">
        <v>9.1802106315834742</v>
      </c>
      <c r="AM81">
        <v>6.8754878672168038</v>
      </c>
      <c r="AN81">
        <v>0</v>
      </c>
      <c r="AO81">
        <v>0</v>
      </c>
      <c r="AP81">
        <v>0</v>
      </c>
      <c r="AQ81">
        <v>25.855282381587305</v>
      </c>
      <c r="AR81">
        <v>15.404836414311589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1073.0810620566058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487.99658267558641</v>
      </c>
      <c r="L82">
        <v>9.0699994107984701</v>
      </c>
      <c r="M82">
        <v>61.388891001467769</v>
      </c>
      <c r="N82">
        <v>49.943925457039839</v>
      </c>
      <c r="O82">
        <v>70.551716785804288</v>
      </c>
      <c r="P82">
        <v>23.890609797684036</v>
      </c>
      <c r="Q82">
        <v>4.6113421685714293</v>
      </c>
      <c r="R82">
        <v>17.920755708302718</v>
      </c>
      <c r="S82">
        <v>11.158132972845337</v>
      </c>
      <c r="T82">
        <v>0</v>
      </c>
      <c r="U82">
        <v>59.789982054843101</v>
      </c>
      <c r="V82">
        <v>5.1230583101604275</v>
      </c>
      <c r="W82">
        <v>19.614903542524619</v>
      </c>
      <c r="X82">
        <v>62.373549669582395</v>
      </c>
      <c r="Y82">
        <v>0</v>
      </c>
      <c r="Z82">
        <v>5.5139927261818169</v>
      </c>
      <c r="AA82">
        <v>11.881735931645572</v>
      </c>
      <c r="AB82">
        <v>11.136036093773441</v>
      </c>
      <c r="AC82">
        <v>4.0921298257421084</v>
      </c>
      <c r="AD82">
        <v>3.8540538249810758</v>
      </c>
      <c r="AE82">
        <v>6.9676318226812164</v>
      </c>
      <c r="AF82">
        <v>0</v>
      </c>
      <c r="AG82">
        <v>29.150370841200001</v>
      </c>
      <c r="AH82">
        <v>0</v>
      </c>
      <c r="AI82">
        <v>0</v>
      </c>
      <c r="AJ82">
        <v>0</v>
      </c>
      <c r="AK82">
        <v>22.752220699290785</v>
      </c>
      <c r="AL82">
        <v>9.1802106315834742</v>
      </c>
      <c r="AM82">
        <v>6.8754878672168038</v>
      </c>
      <c r="AN82">
        <v>0</v>
      </c>
      <c r="AO82">
        <v>0</v>
      </c>
      <c r="AP82">
        <v>0</v>
      </c>
      <c r="AQ82">
        <v>25.855282381587305</v>
      </c>
      <c r="AR82">
        <v>15.404836414311589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1049.5839506493046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487.99658267558641</v>
      </c>
      <c r="L83">
        <v>9.4201618037601378</v>
      </c>
      <c r="M83">
        <v>61.388891001467769</v>
      </c>
      <c r="N83">
        <v>49.943925457039839</v>
      </c>
      <c r="O83">
        <v>70.551716785804288</v>
      </c>
      <c r="P83">
        <v>23.890609797684036</v>
      </c>
      <c r="Q83">
        <v>4.6113421685714293</v>
      </c>
      <c r="R83">
        <v>17.920755708302718</v>
      </c>
      <c r="S83">
        <v>11.158132972845337</v>
      </c>
      <c r="T83">
        <v>0</v>
      </c>
      <c r="U83">
        <v>59.789982054843101</v>
      </c>
      <c r="V83">
        <v>5.1584846233303647</v>
      </c>
      <c r="W83">
        <v>19.614903542524619</v>
      </c>
      <c r="X83">
        <v>62.373549669582395</v>
      </c>
      <c r="Y83">
        <v>0</v>
      </c>
      <c r="Z83">
        <v>2.7569963630909085</v>
      </c>
      <c r="AA83">
        <v>11.881735931645572</v>
      </c>
      <c r="AB83">
        <v>5.5680182664666154</v>
      </c>
      <c r="AC83">
        <v>4.0921298257421084</v>
      </c>
      <c r="AD83">
        <v>3.8540538249810758</v>
      </c>
      <c r="AE83">
        <v>6.9676318226812164</v>
      </c>
      <c r="AF83">
        <v>0</v>
      </c>
      <c r="AG83">
        <v>29.150370841200001</v>
      </c>
      <c r="AH83">
        <v>0</v>
      </c>
      <c r="AI83">
        <v>0</v>
      </c>
      <c r="AJ83">
        <v>0</v>
      </c>
      <c r="AK83">
        <v>22.752220699290785</v>
      </c>
      <c r="AL83">
        <v>9.1802106315834742</v>
      </c>
      <c r="AM83">
        <v>6.8754878672168038</v>
      </c>
      <c r="AN83">
        <v>0</v>
      </c>
      <c r="AO83">
        <v>0</v>
      </c>
      <c r="AP83">
        <v>0</v>
      </c>
      <c r="AQ83">
        <v>17.236854690000001</v>
      </c>
      <c r="AR83">
        <v>15.404836414311589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1033.026097473451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487.99658267558641</v>
      </c>
      <c r="L84">
        <v>9.069961916694627</v>
      </c>
      <c r="M84">
        <v>61.388891001467769</v>
      </c>
      <c r="N84">
        <v>49.943925457039839</v>
      </c>
      <c r="O84">
        <v>70.551716785804288</v>
      </c>
      <c r="P84">
        <v>23.890609797684036</v>
      </c>
      <c r="Q84">
        <v>4.6113421685714293</v>
      </c>
      <c r="R84">
        <v>17.920755708302718</v>
      </c>
      <c r="S84">
        <v>11.158132972845337</v>
      </c>
      <c r="T84">
        <v>0</v>
      </c>
      <c r="U84">
        <v>59.789982054843101</v>
      </c>
      <c r="V84">
        <v>5.1584846233303647</v>
      </c>
      <c r="W84">
        <v>19.614903542524619</v>
      </c>
      <c r="X84">
        <v>62.373549669582395</v>
      </c>
      <c r="Y84">
        <v>0</v>
      </c>
      <c r="Z84">
        <v>2.7569963630909085</v>
      </c>
      <c r="AA84">
        <v>5.9408679658227861</v>
      </c>
      <c r="AB84">
        <v>5.5680182664666154</v>
      </c>
      <c r="AC84">
        <v>0</v>
      </c>
      <c r="AD84">
        <v>0</v>
      </c>
      <c r="AE84">
        <v>6.9676318226812164</v>
      </c>
      <c r="AF84">
        <v>0</v>
      </c>
      <c r="AG84">
        <v>29.150370841200001</v>
      </c>
      <c r="AH84">
        <v>0</v>
      </c>
      <c r="AI84">
        <v>0</v>
      </c>
      <c r="AJ84">
        <v>0</v>
      </c>
      <c r="AK84">
        <v>22.752220699290785</v>
      </c>
      <c r="AL84">
        <v>9.1802106315834742</v>
      </c>
      <c r="AM84">
        <v>6.8754878672168038</v>
      </c>
      <c r="AN84">
        <v>0</v>
      </c>
      <c r="AO84">
        <v>0</v>
      </c>
      <c r="AP84">
        <v>0</v>
      </c>
      <c r="AQ84">
        <v>17.236854690000001</v>
      </c>
      <c r="AR84">
        <v>15.404836414311589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1018.7888459698396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487.99658267558641</v>
      </c>
      <c r="L85">
        <v>9.069921121998183</v>
      </c>
      <c r="M85">
        <v>61.388891001467769</v>
      </c>
      <c r="N85">
        <v>49.943925457039839</v>
      </c>
      <c r="O85">
        <v>70.551716785804288</v>
      </c>
      <c r="P85">
        <v>23.890609797684036</v>
      </c>
      <c r="Q85">
        <v>4.610339609631148</v>
      </c>
      <c r="R85">
        <v>17.920755708302718</v>
      </c>
      <c r="S85">
        <v>11.151699396929825</v>
      </c>
      <c r="T85">
        <v>0</v>
      </c>
      <c r="U85">
        <v>59.789982054843101</v>
      </c>
      <c r="V85">
        <v>5.1584846233303647</v>
      </c>
      <c r="W85">
        <v>19.614903542524619</v>
      </c>
      <c r="X85">
        <v>62.373549669582395</v>
      </c>
      <c r="Y85">
        <v>0</v>
      </c>
      <c r="Z85">
        <v>2.7569963630909085</v>
      </c>
      <c r="AA85">
        <v>5.9408679658227861</v>
      </c>
      <c r="AB85">
        <v>5.5680182664666154</v>
      </c>
      <c r="AC85">
        <v>0</v>
      </c>
      <c r="AD85">
        <v>0</v>
      </c>
      <c r="AE85">
        <v>6.9676318226812164</v>
      </c>
      <c r="AF85">
        <v>0</v>
      </c>
      <c r="AG85">
        <v>29.150370841200001</v>
      </c>
      <c r="AH85">
        <v>0</v>
      </c>
      <c r="AI85">
        <v>0</v>
      </c>
      <c r="AJ85">
        <v>0</v>
      </c>
      <c r="AK85">
        <v>22.752220699290785</v>
      </c>
      <c r="AL85">
        <v>9.1802106315834742</v>
      </c>
      <c r="AM85">
        <v>6.8754878672168038</v>
      </c>
      <c r="AN85">
        <v>0</v>
      </c>
      <c r="AO85">
        <v>0</v>
      </c>
      <c r="AP85">
        <v>0</v>
      </c>
      <c r="AQ85">
        <v>17.236854690000001</v>
      </c>
      <c r="AR85">
        <v>15.404836414311589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1018.7813690402874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487.99658267558641</v>
      </c>
      <c r="L86">
        <v>9.0701003085589473</v>
      </c>
      <c r="M86">
        <v>61.388891001467769</v>
      </c>
      <c r="N86">
        <v>49.943925457039839</v>
      </c>
      <c r="O86">
        <v>70.551716785804288</v>
      </c>
      <c r="P86">
        <v>23.890609797684036</v>
      </c>
      <c r="Q86">
        <v>4.610339609631148</v>
      </c>
      <c r="R86">
        <v>17.920755708302718</v>
      </c>
      <c r="S86">
        <v>11.151699396929825</v>
      </c>
      <c r="T86">
        <v>0</v>
      </c>
      <c r="U86">
        <v>59.789982054843101</v>
      </c>
      <c r="V86">
        <v>5.1584846233303647</v>
      </c>
      <c r="W86">
        <v>19.614903542524619</v>
      </c>
      <c r="X86">
        <v>62.373549669582395</v>
      </c>
      <c r="Y86">
        <v>0</v>
      </c>
      <c r="Z86">
        <v>2.7569963630909085</v>
      </c>
      <c r="AA86">
        <v>5.9408679658227861</v>
      </c>
      <c r="AB86">
        <v>5.5680182664666154</v>
      </c>
      <c r="AC86">
        <v>0</v>
      </c>
      <c r="AD86">
        <v>0</v>
      </c>
      <c r="AE86">
        <v>6.9676318226812164</v>
      </c>
      <c r="AF86">
        <v>0</v>
      </c>
      <c r="AG86">
        <v>29.150370841200001</v>
      </c>
      <c r="AH86">
        <v>0</v>
      </c>
      <c r="AI86">
        <v>0</v>
      </c>
      <c r="AJ86">
        <v>0</v>
      </c>
      <c r="AK86">
        <v>22.752220699290785</v>
      </c>
      <c r="AL86">
        <v>9.1802106315834742</v>
      </c>
      <c r="AM86">
        <v>6.8754878672168038</v>
      </c>
      <c r="AN86">
        <v>0</v>
      </c>
      <c r="AO86">
        <v>0</v>
      </c>
      <c r="AP86">
        <v>0</v>
      </c>
      <c r="AQ86">
        <v>17.236854690000001</v>
      </c>
      <c r="AR86">
        <v>15.404836414311589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1018.7815482268481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462.09983275122613</v>
      </c>
      <c r="L87">
        <v>9.0701003085589473</v>
      </c>
      <c r="M87">
        <v>61.388891001467769</v>
      </c>
      <c r="N87">
        <v>49.943925457039839</v>
      </c>
      <c r="O87">
        <v>70.551716785804288</v>
      </c>
      <c r="P87">
        <v>23.890609797684036</v>
      </c>
      <c r="Q87">
        <v>4.6122251363088065</v>
      </c>
      <c r="R87">
        <v>17.920755708302718</v>
      </c>
      <c r="S87">
        <v>11.160648595656671</v>
      </c>
      <c r="T87">
        <v>0</v>
      </c>
      <c r="U87">
        <v>59.789982054843101</v>
      </c>
      <c r="V87">
        <v>5.1584846233303647</v>
      </c>
      <c r="W87">
        <v>19.614903542524619</v>
      </c>
      <c r="X87">
        <v>62.373549669582395</v>
      </c>
      <c r="Y87">
        <v>0</v>
      </c>
      <c r="Z87">
        <v>2.7569963630909085</v>
      </c>
      <c r="AA87">
        <v>0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29.150370841200001</v>
      </c>
      <c r="AH87">
        <v>0</v>
      </c>
      <c r="AI87">
        <v>0</v>
      </c>
      <c r="AJ87">
        <v>0</v>
      </c>
      <c r="AK87">
        <v>22.752220699290785</v>
      </c>
      <c r="AL87">
        <v>9.1802106315834742</v>
      </c>
      <c r="AM87">
        <v>6.8754878672168038</v>
      </c>
      <c r="AN87">
        <v>0</v>
      </c>
      <c r="AO87">
        <v>0</v>
      </c>
      <c r="AP87">
        <v>0</v>
      </c>
      <c r="AQ87">
        <v>17.236854690000001</v>
      </c>
      <c r="AR87">
        <v>15.404836414311589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981.38674679560279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462.09983275122613</v>
      </c>
      <c r="L88">
        <v>9.0701003085589473</v>
      </c>
      <c r="M88">
        <v>61.388891001467769</v>
      </c>
      <c r="N88">
        <v>49.943925457039839</v>
      </c>
      <c r="O88">
        <v>70.551716785804288</v>
      </c>
      <c r="P88">
        <v>23.890609797684036</v>
      </c>
      <c r="Q88">
        <v>4.6106856469165658</v>
      </c>
      <c r="R88">
        <v>17.921620300850229</v>
      </c>
      <c r="S88">
        <v>11.160648595656671</v>
      </c>
      <c r="T88">
        <v>0</v>
      </c>
      <c r="U88">
        <v>59.789982054843101</v>
      </c>
      <c r="V88">
        <v>5.5083818361531609</v>
      </c>
      <c r="W88">
        <v>19.614903542524619</v>
      </c>
      <c r="X88">
        <v>62.373549669582395</v>
      </c>
      <c r="Y88">
        <v>0</v>
      </c>
      <c r="Z88">
        <v>2.7569963630909085</v>
      </c>
      <c r="AA88">
        <v>0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29.150370841200001</v>
      </c>
      <c r="AH88">
        <v>0</v>
      </c>
      <c r="AI88">
        <v>0</v>
      </c>
      <c r="AJ88">
        <v>0</v>
      </c>
      <c r="AK88">
        <v>22.752220699290785</v>
      </c>
      <c r="AL88">
        <v>9.1802106315834742</v>
      </c>
      <c r="AM88">
        <v>6.8754878672168038</v>
      </c>
      <c r="AN88">
        <v>0</v>
      </c>
      <c r="AO88">
        <v>0</v>
      </c>
      <c r="AP88">
        <v>0</v>
      </c>
      <c r="AQ88">
        <v>8.6184269984126978</v>
      </c>
      <c r="AR88">
        <v>15.404836414311589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973.11754141999359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462.09983275122613</v>
      </c>
      <c r="L89">
        <v>9.0701003085589473</v>
      </c>
      <c r="M89">
        <v>61.388891001467769</v>
      </c>
      <c r="N89">
        <v>49.943925457039839</v>
      </c>
      <c r="O89">
        <v>70.551716785804288</v>
      </c>
      <c r="P89">
        <v>23.890609797684036</v>
      </c>
      <c r="Q89">
        <v>4.6106856469165658</v>
      </c>
      <c r="R89">
        <v>17.919937628587196</v>
      </c>
      <c r="S89">
        <v>11.160648595656671</v>
      </c>
      <c r="T89">
        <v>0</v>
      </c>
      <c r="U89">
        <v>59.789982054843101</v>
      </c>
      <c r="V89">
        <v>5.1584846233303647</v>
      </c>
      <c r="W89">
        <v>19.614903542524619</v>
      </c>
      <c r="X89">
        <v>62.373549669582395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29.150370841200001</v>
      </c>
      <c r="AH89">
        <v>0</v>
      </c>
      <c r="AI89">
        <v>0</v>
      </c>
      <c r="AJ89">
        <v>0</v>
      </c>
      <c r="AK89">
        <v>22.752220699290785</v>
      </c>
      <c r="AL89">
        <v>18.360422009208257</v>
      </c>
      <c r="AM89">
        <v>6.8754878672168038</v>
      </c>
      <c r="AN89">
        <v>0</v>
      </c>
      <c r="AO89">
        <v>0</v>
      </c>
      <c r="AP89">
        <v>0</v>
      </c>
      <c r="AQ89">
        <v>8.6184269984126978</v>
      </c>
      <c r="AR89">
        <v>15.404836414311589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981.94617291253246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413.96393895926252</v>
      </c>
      <c r="L90">
        <v>9.0701003085589473</v>
      </c>
      <c r="M90">
        <v>61.388891001467769</v>
      </c>
      <c r="N90">
        <v>49.943925457039839</v>
      </c>
      <c r="O90">
        <v>70.551716785804288</v>
      </c>
      <c r="P90">
        <v>23.890609797684036</v>
      </c>
      <c r="Q90">
        <v>4.6106856469165658</v>
      </c>
      <c r="R90">
        <v>17.921620300850229</v>
      </c>
      <c r="S90">
        <v>11.160648595656671</v>
      </c>
      <c r="T90">
        <v>0</v>
      </c>
      <c r="U90">
        <v>59.789982054843101</v>
      </c>
      <c r="V90">
        <v>5.1584846233303647</v>
      </c>
      <c r="W90">
        <v>19.614903542524619</v>
      </c>
      <c r="X90">
        <v>62.373549669582395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29.150370841200001</v>
      </c>
      <c r="AH90">
        <v>0</v>
      </c>
      <c r="AI90">
        <v>0</v>
      </c>
      <c r="AJ90">
        <v>0</v>
      </c>
      <c r="AK90">
        <v>22.752220699290785</v>
      </c>
      <c r="AL90">
        <v>18.360422009208257</v>
      </c>
      <c r="AM90">
        <v>6.8754878672168038</v>
      </c>
      <c r="AN90">
        <v>0</v>
      </c>
      <c r="AO90">
        <v>0</v>
      </c>
      <c r="AP90">
        <v>0</v>
      </c>
      <c r="AQ90">
        <v>8.6184269984126978</v>
      </c>
      <c r="AR90">
        <v>15.404836414311589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926.84432997015062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365.82983966076438</v>
      </c>
      <c r="L91">
        <v>9.0701003085589473</v>
      </c>
      <c r="M91">
        <v>61.388891001467769</v>
      </c>
      <c r="N91">
        <v>49.943925457039839</v>
      </c>
      <c r="O91">
        <v>70.551716785804288</v>
      </c>
      <c r="P91">
        <v>23.890609797684036</v>
      </c>
      <c r="Q91">
        <v>4.6106856469165658</v>
      </c>
      <c r="R91">
        <v>17.921620300850229</v>
      </c>
      <c r="S91">
        <v>11.160648595656671</v>
      </c>
      <c r="T91">
        <v>0</v>
      </c>
      <c r="U91">
        <v>59.789982054843101</v>
      </c>
      <c r="V91">
        <v>6.0263636298552941</v>
      </c>
      <c r="W91">
        <v>19.614539660948537</v>
      </c>
      <c r="X91">
        <v>62.374027430969008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29.150370841200001</v>
      </c>
      <c r="AH91">
        <v>0</v>
      </c>
      <c r="AI91">
        <v>0</v>
      </c>
      <c r="AJ91">
        <v>0</v>
      </c>
      <c r="AK91">
        <v>22.752220699290785</v>
      </c>
      <c r="AL91">
        <v>18.360422009208257</v>
      </c>
      <c r="AM91">
        <v>6.8754878672168038</v>
      </c>
      <c r="AN91">
        <v>0</v>
      </c>
      <c r="AO91">
        <v>0</v>
      </c>
      <c r="AP91">
        <v>0</v>
      </c>
      <c r="AQ91">
        <v>0</v>
      </c>
      <c r="AR91">
        <v>15.404836414311589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870.95979655957535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317.69373588122886</v>
      </c>
      <c r="L92">
        <v>9.0701003085589473</v>
      </c>
      <c r="M92">
        <v>61.388891001467769</v>
      </c>
      <c r="N92">
        <v>49.943925457039839</v>
      </c>
      <c r="O92">
        <v>70.551716785804288</v>
      </c>
      <c r="P92">
        <v>23.890609797684036</v>
      </c>
      <c r="Q92">
        <v>4.6106856469165658</v>
      </c>
      <c r="R92">
        <v>17.921620300850229</v>
      </c>
      <c r="S92">
        <v>11.160648595656671</v>
      </c>
      <c r="T92">
        <v>0</v>
      </c>
      <c r="U92">
        <v>59.789982054843101</v>
      </c>
      <c r="V92">
        <v>6.0213255765472304</v>
      </c>
      <c r="W92">
        <v>19.614539660948537</v>
      </c>
      <c r="X92">
        <v>62.370915216923073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29.150370841200001</v>
      </c>
      <c r="AH92">
        <v>0</v>
      </c>
      <c r="AI92">
        <v>0</v>
      </c>
      <c r="AJ92">
        <v>0</v>
      </c>
      <c r="AK92">
        <v>22.752220699290785</v>
      </c>
      <c r="AL92">
        <v>18.360422009208257</v>
      </c>
      <c r="AM92">
        <v>6.8754878672168038</v>
      </c>
      <c r="AN92">
        <v>0</v>
      </c>
      <c r="AO92">
        <v>0</v>
      </c>
      <c r="AP92">
        <v>0</v>
      </c>
      <c r="AQ92">
        <v>0</v>
      </c>
      <c r="AR92">
        <v>15.404836414311589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822.81554251268574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269.55985026524093</v>
      </c>
      <c r="L93">
        <v>9.0701003085589473</v>
      </c>
      <c r="M93">
        <v>61.388891001467769</v>
      </c>
      <c r="N93">
        <v>49.943925457039839</v>
      </c>
      <c r="O93">
        <v>70.551716785804288</v>
      </c>
      <c r="P93">
        <v>23.890609797684036</v>
      </c>
      <c r="Q93">
        <v>4.6106856469165658</v>
      </c>
      <c r="R93">
        <v>17.921620300850229</v>
      </c>
      <c r="S93">
        <v>11.160648595656671</v>
      </c>
      <c r="T93">
        <v>0</v>
      </c>
      <c r="U93">
        <v>59.789982054843101</v>
      </c>
      <c r="V93">
        <v>6.0213255765472304</v>
      </c>
      <c r="W93">
        <v>19.614539660948537</v>
      </c>
      <c r="X93">
        <v>62.374027430969008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29.150370841200001</v>
      </c>
      <c r="AH93">
        <v>0</v>
      </c>
      <c r="AI93">
        <v>0</v>
      </c>
      <c r="AJ93">
        <v>0</v>
      </c>
      <c r="AK93">
        <v>22.752220699290785</v>
      </c>
      <c r="AL93">
        <v>18.360422009208257</v>
      </c>
      <c r="AM93">
        <v>6.8754878672168038</v>
      </c>
      <c r="AN93">
        <v>0</v>
      </c>
      <c r="AO93">
        <v>0</v>
      </c>
      <c r="AP93">
        <v>0</v>
      </c>
      <c r="AQ93">
        <v>0</v>
      </c>
      <c r="AR93">
        <v>15.404836414311589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774.6847691107439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269.55985026524093</v>
      </c>
      <c r="L94">
        <v>9.0701003085589473</v>
      </c>
      <c r="M94">
        <v>61.388891001467769</v>
      </c>
      <c r="N94">
        <v>49.943925457039839</v>
      </c>
      <c r="O94">
        <v>70.551716785804288</v>
      </c>
      <c r="P94">
        <v>23.890609797684036</v>
      </c>
      <c r="Q94">
        <v>4.6106856469165658</v>
      </c>
      <c r="R94">
        <v>17.921620300850229</v>
      </c>
      <c r="S94">
        <v>11.160648595656671</v>
      </c>
      <c r="T94">
        <v>0</v>
      </c>
      <c r="U94">
        <v>59.789982054843101</v>
      </c>
      <c r="V94">
        <v>6.0213255765472304</v>
      </c>
      <c r="W94">
        <v>19.614539660948537</v>
      </c>
      <c r="X94">
        <v>62.374793813910671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29.150370841200001</v>
      </c>
      <c r="AH94">
        <v>0</v>
      </c>
      <c r="AI94">
        <v>0</v>
      </c>
      <c r="AJ94">
        <v>0</v>
      </c>
      <c r="AK94">
        <v>22.752220699290785</v>
      </c>
      <c r="AL94">
        <v>18.360422009208257</v>
      </c>
      <c r="AM94">
        <v>6.8754878672168038</v>
      </c>
      <c r="AN94">
        <v>0</v>
      </c>
      <c r="AO94">
        <v>0</v>
      </c>
      <c r="AP94">
        <v>0</v>
      </c>
      <c r="AQ94">
        <v>0</v>
      </c>
      <c r="AR94">
        <v>15.404836414311589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774.68553549368551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269.55985026524093</v>
      </c>
      <c r="L95">
        <v>5.7998381332947817</v>
      </c>
      <c r="M95">
        <v>61.388891001467769</v>
      </c>
      <c r="N95">
        <v>49.943925457039839</v>
      </c>
      <c r="O95">
        <v>70.551716785804288</v>
      </c>
      <c r="P95">
        <v>23.890609797684036</v>
      </c>
      <c r="Q95">
        <v>2.9010598021308978</v>
      </c>
      <c r="R95">
        <v>10.58963789032258</v>
      </c>
      <c r="S95">
        <v>6.7408357238605898</v>
      </c>
      <c r="T95">
        <v>0</v>
      </c>
      <c r="U95">
        <v>59.789982054843101</v>
      </c>
      <c r="V95">
        <v>6.0213255765472304</v>
      </c>
      <c r="W95">
        <v>19.614539660948537</v>
      </c>
      <c r="X95">
        <v>62.374793813910671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29.150370841200001</v>
      </c>
      <c r="AH95">
        <v>0</v>
      </c>
      <c r="AI95">
        <v>0</v>
      </c>
      <c r="AJ95">
        <v>0</v>
      </c>
      <c r="AK95">
        <v>22.752220699290785</v>
      </c>
      <c r="AL95">
        <v>18.360422009208257</v>
      </c>
      <c r="AM95">
        <v>6.8754878672168038</v>
      </c>
      <c r="AN95">
        <v>0</v>
      </c>
      <c r="AO95">
        <v>0</v>
      </c>
      <c r="AP95">
        <v>0</v>
      </c>
      <c r="AQ95">
        <v>0</v>
      </c>
      <c r="AR95">
        <v>15.404836414311589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757.95385219131174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269.55985026524093</v>
      </c>
      <c r="L96">
        <v>5.7998381332947817</v>
      </c>
      <c r="M96">
        <v>61.388891001467769</v>
      </c>
      <c r="N96">
        <v>49.943925457039839</v>
      </c>
      <c r="O96">
        <v>70.551716785804288</v>
      </c>
      <c r="P96">
        <v>23.890609797684036</v>
      </c>
      <c r="Q96">
        <v>2.8883939541984729</v>
      </c>
      <c r="R96">
        <v>10.58963789032258</v>
      </c>
      <c r="S96">
        <v>6.7408357238605898</v>
      </c>
      <c r="T96">
        <v>0</v>
      </c>
      <c r="U96">
        <v>59.789982054843101</v>
      </c>
      <c r="V96">
        <v>6.0213255765472304</v>
      </c>
      <c r="W96">
        <v>19.614539660948537</v>
      </c>
      <c r="X96">
        <v>62.374793813910671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29.150370841200001</v>
      </c>
      <c r="AH96">
        <v>0</v>
      </c>
      <c r="AI96">
        <v>0</v>
      </c>
      <c r="AJ96">
        <v>0</v>
      </c>
      <c r="AK96">
        <v>22.752220699290785</v>
      </c>
      <c r="AL96">
        <v>18.360422009208257</v>
      </c>
      <c r="AM96">
        <v>6.8754878672168038</v>
      </c>
      <c r="AN96">
        <v>0</v>
      </c>
      <c r="AO96">
        <v>0</v>
      </c>
      <c r="AP96">
        <v>0</v>
      </c>
      <c r="AQ96">
        <v>0</v>
      </c>
      <c r="AR96">
        <v>15.404836414311589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757.9411863433794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269.55985026524093</v>
      </c>
      <c r="L97">
        <v>5.7998381332947817</v>
      </c>
      <c r="M97">
        <v>61.388891001467769</v>
      </c>
      <c r="N97">
        <v>49.943925457039839</v>
      </c>
      <c r="O97">
        <v>70.551716785804288</v>
      </c>
      <c r="P97">
        <v>23.890609797684036</v>
      </c>
      <c r="Q97">
        <v>2.8883939541984729</v>
      </c>
      <c r="R97">
        <v>10.58963789032258</v>
      </c>
      <c r="S97">
        <v>6.7408357238605898</v>
      </c>
      <c r="T97">
        <v>0</v>
      </c>
      <c r="U97">
        <v>59.789982054843101</v>
      </c>
      <c r="V97">
        <v>6.0213255765472304</v>
      </c>
      <c r="W97">
        <v>19.614539660948537</v>
      </c>
      <c r="X97">
        <v>62.374793813910671</v>
      </c>
      <c r="Y97">
        <v>0</v>
      </c>
      <c r="Z97">
        <v>2.7569963630909085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29.150370841200001</v>
      </c>
      <c r="AH97">
        <v>0</v>
      </c>
      <c r="AI97">
        <v>0</v>
      </c>
      <c r="AJ97">
        <v>0</v>
      </c>
      <c r="AK97">
        <v>22.752220699290785</v>
      </c>
      <c r="AL97">
        <v>36.720844018416514</v>
      </c>
      <c r="AM97">
        <v>6.8754878672168038</v>
      </c>
      <c r="AN97">
        <v>0</v>
      </c>
      <c r="AO97">
        <v>0</v>
      </c>
      <c r="AP97">
        <v>0.27080731640430816</v>
      </c>
      <c r="AQ97">
        <v>0</v>
      </c>
      <c r="AR97">
        <v>15.404836414311589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776.57241566899199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269.55985026524093</v>
      </c>
      <c r="L98">
        <v>5.7998381332947817</v>
      </c>
      <c r="M98">
        <v>61.388891001467769</v>
      </c>
      <c r="N98">
        <v>49.943925457039839</v>
      </c>
      <c r="O98">
        <v>70.551716785804288</v>
      </c>
      <c r="P98">
        <v>23.890609797684036</v>
      </c>
      <c r="Q98">
        <v>2.8883939541984729</v>
      </c>
      <c r="R98">
        <v>10.58963789032258</v>
      </c>
      <c r="S98">
        <v>6.7408357238605898</v>
      </c>
      <c r="T98">
        <v>0</v>
      </c>
      <c r="U98">
        <v>59.789982054843101</v>
      </c>
      <c r="V98">
        <v>6.0213255765472304</v>
      </c>
      <c r="W98">
        <v>19.622061185761293</v>
      </c>
      <c r="X98">
        <v>62.375512825172834</v>
      </c>
      <c r="Y98">
        <v>0</v>
      </c>
      <c r="Z98">
        <v>2.7569963630909085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29.150370841200001</v>
      </c>
      <c r="AH98">
        <v>0</v>
      </c>
      <c r="AI98">
        <v>0</v>
      </c>
      <c r="AJ98">
        <v>0</v>
      </c>
      <c r="AK98">
        <v>22.752220699290785</v>
      </c>
      <c r="AL98">
        <v>36.720844018416514</v>
      </c>
      <c r="AM98">
        <v>6.8754878672168038</v>
      </c>
      <c r="AN98">
        <v>0</v>
      </c>
      <c r="AO98">
        <v>0</v>
      </c>
      <c r="AP98">
        <v>0.27080731640430816</v>
      </c>
      <c r="AQ98">
        <v>0</v>
      </c>
      <c r="AR98">
        <v>15.404836414311589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776.58065620506682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8.4909580489821206</v>
      </c>
      <c r="L99">
        <f t="shared" si="2"/>
        <v>0.18201978651463005</v>
      </c>
      <c r="M99">
        <f t="shared" si="2"/>
        <v>1.3530083367011112</v>
      </c>
      <c r="N99">
        <f t="shared" si="2"/>
        <v>1.0995689263621493</v>
      </c>
      <c r="O99">
        <f t="shared" si="2"/>
        <v>1.5730879300043366</v>
      </c>
      <c r="P99">
        <f t="shared" si="2"/>
        <v>0.54995140873416459</v>
      </c>
      <c r="Q99">
        <f t="shared" si="2"/>
        <v>9.1709480205042465E-2</v>
      </c>
      <c r="R99">
        <f t="shared" si="2"/>
        <v>0.35295192961799027</v>
      </c>
      <c r="S99">
        <f t="shared" si="2"/>
        <v>0.21905666540558957</v>
      </c>
      <c r="T99">
        <f t="shared" si="2"/>
        <v>0</v>
      </c>
      <c r="U99">
        <f t="shared" si="2"/>
        <v>1.4349595693162327</v>
      </c>
      <c r="V99">
        <f t="shared" si="2"/>
        <v>0.12167955186561398</v>
      </c>
      <c r="W99">
        <f t="shared" si="2"/>
        <v>0.40417822841865281</v>
      </c>
      <c r="X99">
        <f t="shared" si="2"/>
        <v>1.2762509474550023</v>
      </c>
      <c r="Y99">
        <f t="shared" si="2"/>
        <v>0</v>
      </c>
      <c r="Z99">
        <f t="shared" si="2"/>
        <v>0.1054551108882274</v>
      </c>
      <c r="AA99">
        <f t="shared" si="2"/>
        <v>0.13362075695348108</v>
      </c>
      <c r="AB99">
        <f t="shared" si="2"/>
        <v>8.8037242135408797E-2</v>
      </c>
      <c r="AC99">
        <f t="shared" si="2"/>
        <v>5.1188772306070357E-2</v>
      </c>
      <c r="AD99">
        <f t="shared" si="2"/>
        <v>3.8926503452838761E-2</v>
      </c>
      <c r="AE99">
        <f t="shared" si="2"/>
        <v>0.14806217623197584</v>
      </c>
      <c r="AF99">
        <f t="shared" si="2"/>
        <v>0.14864343428828611</v>
      </c>
      <c r="AG99">
        <f t="shared" si="2"/>
        <v>0.69960890018880006</v>
      </c>
      <c r="AH99">
        <f t="shared" si="2"/>
        <v>0.24424777213020057</v>
      </c>
      <c r="AI99">
        <f t="shared" si="2"/>
        <v>0</v>
      </c>
      <c r="AJ99">
        <f t="shared" si="2"/>
        <v>0</v>
      </c>
      <c r="AK99">
        <f t="shared" si="2"/>
        <v>0.54605329678297865</v>
      </c>
      <c r="AL99">
        <f t="shared" si="2"/>
        <v>0.41916008455955278</v>
      </c>
      <c r="AM99">
        <f t="shared" si="2"/>
        <v>0.16568798678349564</v>
      </c>
      <c r="AN99">
        <f t="shared" si="2"/>
        <v>0</v>
      </c>
      <c r="AO99">
        <f t="shared" si="2"/>
        <v>0</v>
      </c>
      <c r="AP99">
        <f t="shared" si="2"/>
        <v>9.6136654417978452E-3</v>
      </c>
      <c r="AQ99">
        <f t="shared" si="2"/>
        <v>0.2563982130805158</v>
      </c>
      <c r="AR99">
        <f t="shared" si="2"/>
        <v>0.37321717580380442</v>
      </c>
      <c r="AS99">
        <f t="shared" si="2"/>
        <v>0.32450895843354188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20.901810859043625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85.679952406610198</v>
      </c>
      <c r="L3">
        <v>32.91018991834261</v>
      </c>
      <c r="M3">
        <v>0</v>
      </c>
      <c r="N3">
        <v>27.919068507981553</v>
      </c>
      <c r="O3">
        <v>48.50118021419572</v>
      </c>
      <c r="P3">
        <v>59.921529471629448</v>
      </c>
      <c r="Q3">
        <v>1.9289274503816791</v>
      </c>
      <c r="R3">
        <v>6.058884442986054</v>
      </c>
      <c r="S3">
        <v>3.8504773793565681</v>
      </c>
      <c r="T3">
        <v>0</v>
      </c>
      <c r="U3">
        <v>318.61990437053203</v>
      </c>
      <c r="V3">
        <v>2.8895283382789319</v>
      </c>
      <c r="W3">
        <v>5.779455507246376</v>
      </c>
      <c r="X3">
        <v>24.06960583432943</v>
      </c>
      <c r="Y3">
        <v>0</v>
      </c>
      <c r="Z3">
        <v>3.1890075919999998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13.15579607352246</v>
      </c>
      <c r="AL3">
        <v>3.1250203684165232</v>
      </c>
      <c r="AM3">
        <v>3.9768366789197307</v>
      </c>
      <c r="AN3">
        <v>0</v>
      </c>
      <c r="AO3">
        <v>0</v>
      </c>
      <c r="AP3">
        <v>0.25054820025683516</v>
      </c>
      <c r="AQ3">
        <v>0</v>
      </c>
      <c r="AR3">
        <v>10.257760938405795</v>
      </c>
      <c r="AS3">
        <v>7.800171228813559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659.88384492220553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85.679952406610198</v>
      </c>
      <c r="L4">
        <v>32.91018991834261</v>
      </c>
      <c r="M4">
        <v>0</v>
      </c>
      <c r="N4">
        <v>27.919068507981553</v>
      </c>
      <c r="O4">
        <v>48.50118021419572</v>
      </c>
      <c r="P4">
        <v>59.921529471629448</v>
      </c>
      <c r="Q4">
        <v>1.9289274503816791</v>
      </c>
      <c r="R4">
        <v>5.7798023612903231</v>
      </c>
      <c r="S4">
        <v>3.8504773793565681</v>
      </c>
      <c r="T4">
        <v>0</v>
      </c>
      <c r="U4">
        <v>318.61990437053203</v>
      </c>
      <c r="V4">
        <v>2.8895283382789319</v>
      </c>
      <c r="W4">
        <v>5.779455507246376</v>
      </c>
      <c r="X4">
        <v>24.06960583432943</v>
      </c>
      <c r="Y4">
        <v>0</v>
      </c>
      <c r="Z4">
        <v>3.1890075919999998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13.15579607352246</v>
      </c>
      <c r="AL4">
        <v>3.1250203684165232</v>
      </c>
      <c r="AM4">
        <v>3.9768366789197307</v>
      </c>
      <c r="AN4">
        <v>0</v>
      </c>
      <c r="AO4">
        <v>0</v>
      </c>
      <c r="AP4">
        <v>0.25054820025683516</v>
      </c>
      <c r="AQ4">
        <v>0</v>
      </c>
      <c r="AR4">
        <v>10.257760938405795</v>
      </c>
      <c r="AS4">
        <v>7.800171228813559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659.60476284050981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85.679952406610198</v>
      </c>
      <c r="L5">
        <v>32.91018991834261</v>
      </c>
      <c r="M5">
        <v>0</v>
      </c>
      <c r="N5">
        <v>27.919095900363718</v>
      </c>
      <c r="O5">
        <v>48.50118021419572</v>
      </c>
      <c r="P5">
        <v>59.921529471629448</v>
      </c>
      <c r="Q5">
        <v>1.9289274503816791</v>
      </c>
      <c r="R5">
        <v>5.7798023612903231</v>
      </c>
      <c r="S5">
        <v>3.8504773793565681</v>
      </c>
      <c r="T5">
        <v>0</v>
      </c>
      <c r="U5">
        <v>318.61990437053203</v>
      </c>
      <c r="V5">
        <v>2.8895283382789319</v>
      </c>
      <c r="W5">
        <v>5.779455507246376</v>
      </c>
      <c r="X5">
        <v>24.06960583432943</v>
      </c>
      <c r="Y5">
        <v>0</v>
      </c>
      <c r="Z5">
        <v>3.1890075919999998</v>
      </c>
      <c r="AA5">
        <v>0</v>
      </c>
      <c r="AB5">
        <v>0</v>
      </c>
      <c r="AC5">
        <v>0</v>
      </c>
      <c r="AD5">
        <v>0</v>
      </c>
      <c r="AE5">
        <v>4.0297270825409193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13.15579607352246</v>
      </c>
      <c r="AL5">
        <v>3.1250203684165232</v>
      </c>
      <c r="AM5">
        <v>3.9768366789197307</v>
      </c>
      <c r="AN5">
        <v>0</v>
      </c>
      <c r="AO5">
        <v>0</v>
      </c>
      <c r="AP5">
        <v>0.25054820025683516</v>
      </c>
      <c r="AQ5">
        <v>0</v>
      </c>
      <c r="AR5">
        <v>8.6381146615942033</v>
      </c>
      <c r="AS5">
        <v>7.800171228813559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662.01487103862121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85.679952406610198</v>
      </c>
      <c r="L6">
        <v>32.91018991834261</v>
      </c>
      <c r="M6">
        <v>0</v>
      </c>
      <c r="N6">
        <v>27.919095900363718</v>
      </c>
      <c r="O6">
        <v>48.50118021419572</v>
      </c>
      <c r="P6">
        <v>59.921529471629448</v>
      </c>
      <c r="Q6">
        <v>1.9289274503816791</v>
      </c>
      <c r="R6">
        <v>5.7798023612903231</v>
      </c>
      <c r="S6">
        <v>3.8504773793565681</v>
      </c>
      <c r="T6">
        <v>0</v>
      </c>
      <c r="U6">
        <v>318.61990437053203</v>
      </c>
      <c r="V6">
        <v>2.8895283382789319</v>
      </c>
      <c r="W6">
        <v>5.779455507246376</v>
      </c>
      <c r="X6">
        <v>24.06960583432943</v>
      </c>
      <c r="Y6">
        <v>0</v>
      </c>
      <c r="Z6">
        <v>3.1890075919999998</v>
      </c>
      <c r="AA6">
        <v>0</v>
      </c>
      <c r="AB6">
        <v>0</v>
      </c>
      <c r="AC6">
        <v>0</v>
      </c>
      <c r="AD6">
        <v>0</v>
      </c>
      <c r="AE6">
        <v>4.0297270825409193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13.15579607352246</v>
      </c>
      <c r="AL6">
        <v>3.1250203684165232</v>
      </c>
      <c r="AM6">
        <v>3.9768366789197307</v>
      </c>
      <c r="AN6">
        <v>0</v>
      </c>
      <c r="AO6">
        <v>0</v>
      </c>
      <c r="AP6">
        <v>0.25054820025683516</v>
      </c>
      <c r="AQ6">
        <v>0</v>
      </c>
      <c r="AR6">
        <v>8.6381146615942033</v>
      </c>
      <c r="AS6">
        <v>7.800171228813559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662.01487103862121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85.679952406610198</v>
      </c>
      <c r="L7">
        <v>32.91018991834261</v>
      </c>
      <c r="M7">
        <v>0</v>
      </c>
      <c r="N7">
        <v>27.919095900363718</v>
      </c>
      <c r="O7">
        <v>48.501062975520057</v>
      </c>
      <c r="P7">
        <v>59.921529471629448</v>
      </c>
      <c r="Q7">
        <v>1.9289274503816791</v>
      </c>
      <c r="R7">
        <v>5.7798023612903231</v>
      </c>
      <c r="S7">
        <v>3.8504773793565681</v>
      </c>
      <c r="T7">
        <v>0</v>
      </c>
      <c r="U7">
        <v>318.61990437053203</v>
      </c>
      <c r="V7">
        <v>2.8895283382789319</v>
      </c>
      <c r="W7">
        <v>5.779455507246376</v>
      </c>
      <c r="X7">
        <v>24.06960583432943</v>
      </c>
      <c r="Y7">
        <v>0</v>
      </c>
      <c r="Z7">
        <v>3.1890075919999998</v>
      </c>
      <c r="AA7">
        <v>0</v>
      </c>
      <c r="AB7">
        <v>0</v>
      </c>
      <c r="AC7">
        <v>0</v>
      </c>
      <c r="AD7">
        <v>0</v>
      </c>
      <c r="AE7">
        <v>4.0297270825409193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13.15579607352246</v>
      </c>
      <c r="AL7">
        <v>3.1250203684165232</v>
      </c>
      <c r="AM7">
        <v>3.9768366789197307</v>
      </c>
      <c r="AN7">
        <v>0</v>
      </c>
      <c r="AO7">
        <v>0</v>
      </c>
      <c r="AP7">
        <v>0.25054820025683516</v>
      </c>
      <c r="AQ7">
        <v>0</v>
      </c>
      <c r="AR7">
        <v>8.6381146615942033</v>
      </c>
      <c r="AS7">
        <v>7.800171228813559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662.01475379994565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85.679952406610198</v>
      </c>
      <c r="L8">
        <v>32.91018991834261</v>
      </c>
      <c r="M8">
        <v>0</v>
      </c>
      <c r="N8">
        <v>27.919095900363718</v>
      </c>
      <c r="O8">
        <v>48.501062975520057</v>
      </c>
      <c r="P8">
        <v>59.921529471629448</v>
      </c>
      <c r="Q8">
        <v>1.9289274503816791</v>
      </c>
      <c r="R8">
        <v>5.7798023612903231</v>
      </c>
      <c r="S8">
        <v>3.8504773793565681</v>
      </c>
      <c r="T8">
        <v>0</v>
      </c>
      <c r="U8">
        <v>318.61990437053203</v>
      </c>
      <c r="V8">
        <v>2.8895283382789319</v>
      </c>
      <c r="W8">
        <v>5.779455507246376</v>
      </c>
      <c r="X8">
        <v>24.06960583432943</v>
      </c>
      <c r="Y8">
        <v>0</v>
      </c>
      <c r="Z8">
        <v>3.1890075919999998</v>
      </c>
      <c r="AA8">
        <v>0</v>
      </c>
      <c r="AB8">
        <v>0</v>
      </c>
      <c r="AC8">
        <v>0</v>
      </c>
      <c r="AD8">
        <v>0</v>
      </c>
      <c r="AE8">
        <v>4.0297270825409193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13.15579607352246</v>
      </c>
      <c r="AL8">
        <v>3.1250203684165232</v>
      </c>
      <c r="AM8">
        <v>3.9768366789197307</v>
      </c>
      <c r="AN8">
        <v>0</v>
      </c>
      <c r="AO8">
        <v>0</v>
      </c>
      <c r="AP8">
        <v>0.25054820025683516</v>
      </c>
      <c r="AQ8">
        <v>0</v>
      </c>
      <c r="AR8">
        <v>8.6381146615942033</v>
      </c>
      <c r="AS8">
        <v>7.800171228813559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662.01475379994565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85.679952406610198</v>
      </c>
      <c r="L9">
        <v>32.91018991834261</v>
      </c>
      <c r="M9">
        <v>0</v>
      </c>
      <c r="N9">
        <v>27.919095900363718</v>
      </c>
      <c r="O9">
        <v>48.501062975520057</v>
      </c>
      <c r="P9">
        <v>59.921529471629448</v>
      </c>
      <c r="Q9">
        <v>1.9289274503816791</v>
      </c>
      <c r="R9">
        <v>5.7798023612903231</v>
      </c>
      <c r="S9">
        <v>3.8504773793565681</v>
      </c>
      <c r="T9">
        <v>0</v>
      </c>
      <c r="U9">
        <v>318.61990437053203</v>
      </c>
      <c r="V9">
        <v>2.8895283382789319</v>
      </c>
      <c r="W9">
        <v>5.779455507246376</v>
      </c>
      <c r="X9">
        <v>24.06960583432943</v>
      </c>
      <c r="Y9">
        <v>0</v>
      </c>
      <c r="Z9">
        <v>3.1890075919999998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13.15579607352246</v>
      </c>
      <c r="AL9">
        <v>3.1250203684165232</v>
      </c>
      <c r="AM9">
        <v>3.9768366789197307</v>
      </c>
      <c r="AN9">
        <v>0</v>
      </c>
      <c r="AO9">
        <v>0</v>
      </c>
      <c r="AP9">
        <v>0.25054820025683516</v>
      </c>
      <c r="AQ9">
        <v>0</v>
      </c>
      <c r="AR9">
        <v>8.6381146615942033</v>
      </c>
      <c r="AS9">
        <v>7.800171228813559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662.01475379994565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85.679952406610198</v>
      </c>
      <c r="L10">
        <v>32.91018991834261</v>
      </c>
      <c r="M10">
        <v>0</v>
      </c>
      <c r="N10">
        <v>27.919095900363718</v>
      </c>
      <c r="O10">
        <v>48.501062975520057</v>
      </c>
      <c r="P10">
        <v>59.921529471629448</v>
      </c>
      <c r="Q10">
        <v>1.9289274503816791</v>
      </c>
      <c r="R10">
        <v>5.7798023612903231</v>
      </c>
      <c r="S10">
        <v>3.8504773793565681</v>
      </c>
      <c r="T10">
        <v>0</v>
      </c>
      <c r="U10">
        <v>318.61990437053203</v>
      </c>
      <c r="V10">
        <v>2.8895283382789319</v>
      </c>
      <c r="W10">
        <v>5.779455507246376</v>
      </c>
      <c r="X10">
        <v>24.06960583432943</v>
      </c>
      <c r="Y10">
        <v>0</v>
      </c>
      <c r="Z10">
        <v>3.1890075919999998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13.15579607352246</v>
      </c>
      <c r="AL10">
        <v>3.1250203684165232</v>
      </c>
      <c r="AM10">
        <v>3.9768366789197307</v>
      </c>
      <c r="AN10">
        <v>0</v>
      </c>
      <c r="AO10">
        <v>0</v>
      </c>
      <c r="AP10">
        <v>0.25054820025683516</v>
      </c>
      <c r="AQ10">
        <v>0</v>
      </c>
      <c r="AR10">
        <v>8.6381146615942033</v>
      </c>
      <c r="AS10">
        <v>7.800171228813559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662.01475379994565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85.679952406610198</v>
      </c>
      <c r="L11">
        <v>32.91018991834261</v>
      </c>
      <c r="M11">
        <v>0</v>
      </c>
      <c r="N11">
        <v>27.919095900363718</v>
      </c>
      <c r="O11">
        <v>48.501062975520057</v>
      </c>
      <c r="P11">
        <v>59.921529471629448</v>
      </c>
      <c r="Q11">
        <v>1.9289274503816791</v>
      </c>
      <c r="R11">
        <v>5.7798023612903231</v>
      </c>
      <c r="S11">
        <v>3.8504773793565681</v>
      </c>
      <c r="T11">
        <v>0</v>
      </c>
      <c r="U11">
        <v>318.61990437053203</v>
      </c>
      <c r="V11">
        <v>2.8895283382789319</v>
      </c>
      <c r="W11">
        <v>5.779455507246376</v>
      </c>
      <c r="X11">
        <v>19.25881044768548</v>
      </c>
      <c r="Y11">
        <v>0</v>
      </c>
      <c r="Z11">
        <v>3.1890075919999998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13.15579607352246</v>
      </c>
      <c r="AL11">
        <v>3.1250203684165232</v>
      </c>
      <c r="AM11">
        <v>3.9768366789197307</v>
      </c>
      <c r="AN11">
        <v>0</v>
      </c>
      <c r="AO11">
        <v>0</v>
      </c>
      <c r="AP11">
        <v>0.25054820025683516</v>
      </c>
      <c r="AQ11">
        <v>0</v>
      </c>
      <c r="AR11">
        <v>10.257760938405795</v>
      </c>
      <c r="AS11">
        <v>7.800171228813559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658.82360469011337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85.679952406610198</v>
      </c>
      <c r="L12">
        <v>32.91018991834261</v>
      </c>
      <c r="M12">
        <v>0</v>
      </c>
      <c r="N12">
        <v>27.919095900363718</v>
      </c>
      <c r="O12">
        <v>48.501062975520057</v>
      </c>
      <c r="P12">
        <v>59.921529471629448</v>
      </c>
      <c r="Q12">
        <v>1.9289274503816791</v>
      </c>
      <c r="R12">
        <v>5.7798023612903231</v>
      </c>
      <c r="S12">
        <v>3.8504773793565681</v>
      </c>
      <c r="T12">
        <v>0</v>
      </c>
      <c r="U12">
        <v>318.61990437053203</v>
      </c>
      <c r="V12">
        <v>2.8895283382789319</v>
      </c>
      <c r="W12">
        <v>5.779455507246376</v>
      </c>
      <c r="X12">
        <v>19.25881044768548</v>
      </c>
      <c r="Y12">
        <v>0</v>
      </c>
      <c r="Z12">
        <v>3.1890075919999998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13.15579607352246</v>
      </c>
      <c r="AL12">
        <v>3.1250203684165232</v>
      </c>
      <c r="AM12">
        <v>3.9768366789197307</v>
      </c>
      <c r="AN12">
        <v>0</v>
      </c>
      <c r="AO12">
        <v>0</v>
      </c>
      <c r="AP12">
        <v>0.25054820025683516</v>
      </c>
      <c r="AQ12">
        <v>0</v>
      </c>
      <c r="AR12">
        <v>10.257760938405795</v>
      </c>
      <c r="AS12">
        <v>7.800171228813559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658.82360469011337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85.679952406610198</v>
      </c>
      <c r="L13">
        <v>32.91018991834261</v>
      </c>
      <c r="M13">
        <v>0</v>
      </c>
      <c r="N13">
        <v>27.919095900363718</v>
      </c>
      <c r="O13">
        <v>48.501062975520057</v>
      </c>
      <c r="P13">
        <v>59.921275516698337</v>
      </c>
      <c r="Q13">
        <v>1.9289274503816791</v>
      </c>
      <c r="R13">
        <v>5.7798023612903231</v>
      </c>
      <c r="S13">
        <v>3.8504773793565681</v>
      </c>
      <c r="T13">
        <v>0</v>
      </c>
      <c r="U13">
        <v>318.61990437053203</v>
      </c>
      <c r="V13">
        <v>2.8895283382789319</v>
      </c>
      <c r="W13">
        <v>5.779455507246376</v>
      </c>
      <c r="X13">
        <v>19.25881044768548</v>
      </c>
      <c r="Y13">
        <v>0</v>
      </c>
      <c r="Z13">
        <v>3.1890075919999998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13.15579607352246</v>
      </c>
      <c r="AL13">
        <v>6.2500409907917387</v>
      </c>
      <c r="AM13">
        <v>3.9768366789197307</v>
      </c>
      <c r="AN13">
        <v>0</v>
      </c>
      <c r="AO13">
        <v>0</v>
      </c>
      <c r="AP13">
        <v>0.25054820025683516</v>
      </c>
      <c r="AQ13">
        <v>0</v>
      </c>
      <c r="AR13">
        <v>8.6381146615942033</v>
      </c>
      <c r="AS13">
        <v>7.800171228813559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660.32872508074581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85.679952406610198</v>
      </c>
      <c r="L14">
        <v>32.91018991834261</v>
      </c>
      <c r="M14">
        <v>0</v>
      </c>
      <c r="N14">
        <v>27.919095900363718</v>
      </c>
      <c r="O14">
        <v>48.501062975520057</v>
      </c>
      <c r="P14">
        <v>59.921275516698337</v>
      </c>
      <c r="Q14">
        <v>1.9289274503816791</v>
      </c>
      <c r="R14">
        <v>5.7798023612903231</v>
      </c>
      <c r="S14">
        <v>3.8504773793565681</v>
      </c>
      <c r="T14">
        <v>0</v>
      </c>
      <c r="U14">
        <v>318.61990437053203</v>
      </c>
      <c r="V14">
        <v>2.8895283382789319</v>
      </c>
      <c r="W14">
        <v>5.779455507246376</v>
      </c>
      <c r="X14">
        <v>19.25881044768548</v>
      </c>
      <c r="Y14">
        <v>0</v>
      </c>
      <c r="Z14">
        <v>3.1890075919999998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13.15579607352246</v>
      </c>
      <c r="AL14">
        <v>6.2500409907917387</v>
      </c>
      <c r="AM14">
        <v>3.9768366789197307</v>
      </c>
      <c r="AN14">
        <v>0</v>
      </c>
      <c r="AO14">
        <v>0</v>
      </c>
      <c r="AP14">
        <v>0.25054820025683516</v>
      </c>
      <c r="AQ14">
        <v>0</v>
      </c>
      <c r="AR14">
        <v>8.6381146615942033</v>
      </c>
      <c r="AS14">
        <v>7.800171228813559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660.32872508074581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85.679952406610198</v>
      </c>
      <c r="L15">
        <v>32.91018991834261</v>
      </c>
      <c r="M15">
        <v>0</v>
      </c>
      <c r="N15">
        <v>27.919095900363718</v>
      </c>
      <c r="O15">
        <v>48.501062975520057</v>
      </c>
      <c r="P15">
        <v>59.921275516698337</v>
      </c>
      <c r="Q15">
        <v>1.9289274503816791</v>
      </c>
      <c r="R15">
        <v>5.7798023612903231</v>
      </c>
      <c r="S15">
        <v>3.8504773793565681</v>
      </c>
      <c r="T15">
        <v>0</v>
      </c>
      <c r="U15">
        <v>318.61990437053203</v>
      </c>
      <c r="V15">
        <v>2.8895283382789319</v>
      </c>
      <c r="W15">
        <v>5.779455507246376</v>
      </c>
      <c r="X15">
        <v>19.25881044768548</v>
      </c>
      <c r="Y15">
        <v>0</v>
      </c>
      <c r="Z15">
        <v>3.1890075919999998</v>
      </c>
      <c r="AA15">
        <v>0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13.15579607352246</v>
      </c>
      <c r="AL15">
        <v>6.2500409907917387</v>
      </c>
      <c r="AM15">
        <v>3.9768366789197307</v>
      </c>
      <c r="AN15">
        <v>0</v>
      </c>
      <c r="AO15">
        <v>0</v>
      </c>
      <c r="AP15">
        <v>0.25054820025683516</v>
      </c>
      <c r="AQ15">
        <v>0</v>
      </c>
      <c r="AR15">
        <v>8.6381146615942033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660.32872508074581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85.679952406610198</v>
      </c>
      <c r="L16">
        <v>32.91018991834261</v>
      </c>
      <c r="M16">
        <v>0</v>
      </c>
      <c r="N16">
        <v>27.919095900363718</v>
      </c>
      <c r="O16">
        <v>48.501062975520057</v>
      </c>
      <c r="P16">
        <v>59.921275516698337</v>
      </c>
      <c r="Q16">
        <v>1.9289274503816791</v>
      </c>
      <c r="R16">
        <v>5.7798023612903231</v>
      </c>
      <c r="S16">
        <v>3.8504773793565681</v>
      </c>
      <c r="T16">
        <v>0</v>
      </c>
      <c r="U16">
        <v>318.61990437053203</v>
      </c>
      <c r="V16">
        <v>2.8895283382789319</v>
      </c>
      <c r="W16">
        <v>5.779455507246376</v>
      </c>
      <c r="X16">
        <v>19.25881044768548</v>
      </c>
      <c r="Y16">
        <v>0</v>
      </c>
      <c r="Z16">
        <v>3.1890075919999998</v>
      </c>
      <c r="AA16">
        <v>0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13.15579607352246</v>
      </c>
      <c r="AL16">
        <v>6.2500409907917387</v>
      </c>
      <c r="AM16">
        <v>3.9768366789197307</v>
      </c>
      <c r="AN16">
        <v>0</v>
      </c>
      <c r="AO16">
        <v>0</v>
      </c>
      <c r="AP16">
        <v>0.25054820025683516</v>
      </c>
      <c r="AQ16">
        <v>0</v>
      </c>
      <c r="AR16">
        <v>8.6381146615942033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660.32872508074581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85.679952406610198</v>
      </c>
      <c r="L17">
        <v>32.91018991834261</v>
      </c>
      <c r="M17">
        <v>0</v>
      </c>
      <c r="N17">
        <v>27.919095900363718</v>
      </c>
      <c r="O17">
        <v>48.501062975520057</v>
      </c>
      <c r="P17">
        <v>59.921275516698337</v>
      </c>
      <c r="Q17">
        <v>1.9289274503816791</v>
      </c>
      <c r="R17">
        <v>5.7798023612903231</v>
      </c>
      <c r="S17">
        <v>3.8504773793565681</v>
      </c>
      <c r="T17">
        <v>0</v>
      </c>
      <c r="U17">
        <v>318.61990437053203</v>
      </c>
      <c r="V17">
        <v>2.8895283382789319</v>
      </c>
      <c r="W17">
        <v>5.779455507246376</v>
      </c>
      <c r="X17">
        <v>19.25881044768548</v>
      </c>
      <c r="Y17">
        <v>0</v>
      </c>
      <c r="Z17">
        <v>3.1890075919999998</v>
      </c>
      <c r="AA17">
        <v>0</v>
      </c>
      <c r="AB17">
        <v>0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13.15579607352246</v>
      </c>
      <c r="AL17">
        <v>6.2500409907917387</v>
      </c>
      <c r="AM17">
        <v>3.9768366789197307</v>
      </c>
      <c r="AN17">
        <v>0</v>
      </c>
      <c r="AO17">
        <v>0</v>
      </c>
      <c r="AP17">
        <v>0.25054820025683516</v>
      </c>
      <c r="AQ17">
        <v>0</v>
      </c>
      <c r="AR17">
        <v>8.6381146615942033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660.32872508074581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85.679952406610198</v>
      </c>
      <c r="L18">
        <v>32.91018991834261</v>
      </c>
      <c r="M18">
        <v>0</v>
      </c>
      <c r="N18">
        <v>27.919095900363718</v>
      </c>
      <c r="O18">
        <v>48.501062975520057</v>
      </c>
      <c r="P18">
        <v>59.921275516698337</v>
      </c>
      <c r="Q18">
        <v>1.9289274503816791</v>
      </c>
      <c r="R18">
        <v>5.7798023612903231</v>
      </c>
      <c r="S18">
        <v>3.8504773793565681</v>
      </c>
      <c r="T18">
        <v>0</v>
      </c>
      <c r="U18">
        <v>318.61990437053203</v>
      </c>
      <c r="V18">
        <v>2.8895283382789319</v>
      </c>
      <c r="W18">
        <v>5.779455507246376</v>
      </c>
      <c r="X18">
        <v>19.25881044768548</v>
      </c>
      <c r="Y18">
        <v>0</v>
      </c>
      <c r="Z18">
        <v>3.1890075919999998</v>
      </c>
      <c r="AA18">
        <v>0</v>
      </c>
      <c r="AB18">
        <v>0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13.15579607352246</v>
      </c>
      <c r="AL18">
        <v>6.2500409907917387</v>
      </c>
      <c r="AM18">
        <v>3.9768366789197307</v>
      </c>
      <c r="AN18">
        <v>0</v>
      </c>
      <c r="AO18">
        <v>0</v>
      </c>
      <c r="AP18">
        <v>0.25054820025683516</v>
      </c>
      <c r="AQ18">
        <v>0</v>
      </c>
      <c r="AR18">
        <v>10.257760938405795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661.94837135755745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85.679952406610198</v>
      </c>
      <c r="L19">
        <v>32.91018991834261</v>
      </c>
      <c r="M19">
        <v>0</v>
      </c>
      <c r="N19">
        <v>27.919095900363718</v>
      </c>
      <c r="O19">
        <v>48.501062975520057</v>
      </c>
      <c r="P19">
        <v>59.921275516698337</v>
      </c>
      <c r="Q19">
        <v>1.9289274503816791</v>
      </c>
      <c r="R19">
        <v>5.7798023612903231</v>
      </c>
      <c r="S19">
        <v>3.8504773793565681</v>
      </c>
      <c r="T19">
        <v>0</v>
      </c>
      <c r="U19">
        <v>318.61990437053203</v>
      </c>
      <c r="V19">
        <v>2.8895283382789319</v>
      </c>
      <c r="W19">
        <v>5.779455507246376</v>
      </c>
      <c r="X19">
        <v>19.25881044768548</v>
      </c>
      <c r="Y19">
        <v>0</v>
      </c>
      <c r="Z19">
        <v>1.5945037959999999</v>
      </c>
      <c r="AA19">
        <v>0</v>
      </c>
      <c r="AB19">
        <v>0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13.15579607352246</v>
      </c>
      <c r="AL19">
        <v>6.2500409907917387</v>
      </c>
      <c r="AM19">
        <v>3.9768366789197307</v>
      </c>
      <c r="AN19">
        <v>0</v>
      </c>
      <c r="AO19">
        <v>0</v>
      </c>
      <c r="AP19">
        <v>0</v>
      </c>
      <c r="AQ19">
        <v>0</v>
      </c>
      <c r="AR19">
        <v>10.257760938405795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660.10331936130058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85.679952406610198</v>
      </c>
      <c r="L20">
        <v>32.91018991834261</v>
      </c>
      <c r="M20">
        <v>0</v>
      </c>
      <c r="N20">
        <v>27.919095900363718</v>
      </c>
      <c r="O20">
        <v>48.501062975520057</v>
      </c>
      <c r="P20">
        <v>59.921275516698337</v>
      </c>
      <c r="Q20">
        <v>1.9289274503816791</v>
      </c>
      <c r="R20">
        <v>5.7798023612903231</v>
      </c>
      <c r="S20">
        <v>3.8504773793565681</v>
      </c>
      <c r="T20">
        <v>0</v>
      </c>
      <c r="U20">
        <v>318.61990437053203</v>
      </c>
      <c r="V20">
        <v>2.8895283382789319</v>
      </c>
      <c r="W20">
        <v>5.779455507246376</v>
      </c>
      <c r="X20">
        <v>19.25881044768548</v>
      </c>
      <c r="Y20">
        <v>0</v>
      </c>
      <c r="Z20">
        <v>1.5945037959999999</v>
      </c>
      <c r="AA20">
        <v>0</v>
      </c>
      <c r="AB20">
        <v>0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13.15579607352246</v>
      </c>
      <c r="AL20">
        <v>6.2500409907917387</v>
      </c>
      <c r="AM20">
        <v>3.9768366789197307</v>
      </c>
      <c r="AN20">
        <v>0</v>
      </c>
      <c r="AO20">
        <v>0</v>
      </c>
      <c r="AP20">
        <v>0</v>
      </c>
      <c r="AQ20">
        <v>0</v>
      </c>
      <c r="AR20">
        <v>8.6381146615942033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658.48367308448894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85.679952406610198</v>
      </c>
      <c r="L21">
        <v>32.91018991834261</v>
      </c>
      <c r="M21">
        <v>0</v>
      </c>
      <c r="N21">
        <v>27.919095900363718</v>
      </c>
      <c r="O21">
        <v>48.501062975520057</v>
      </c>
      <c r="P21">
        <v>59.921275516698337</v>
      </c>
      <c r="Q21">
        <v>1.9289274503816791</v>
      </c>
      <c r="R21">
        <v>5.7798023612903231</v>
      </c>
      <c r="S21">
        <v>3.8504773793565681</v>
      </c>
      <c r="T21">
        <v>0</v>
      </c>
      <c r="U21">
        <v>318.61990437053203</v>
      </c>
      <c r="V21">
        <v>2.8895283382789319</v>
      </c>
      <c r="W21">
        <v>5.779455507246376</v>
      </c>
      <c r="X21">
        <v>25.991223880579572</v>
      </c>
      <c r="Y21">
        <v>0</v>
      </c>
      <c r="Z21">
        <v>1.5945037959999999</v>
      </c>
      <c r="AA21">
        <v>3.4352281145100805</v>
      </c>
      <c r="AB21">
        <v>0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4.6313571600000003</v>
      </c>
      <c r="AI21">
        <v>0</v>
      </c>
      <c r="AJ21">
        <v>0</v>
      </c>
      <c r="AK21">
        <v>13.15579607352246</v>
      </c>
      <c r="AL21">
        <v>9.3750613592082637</v>
      </c>
      <c r="AM21">
        <v>3.9768366789197307</v>
      </c>
      <c r="AN21">
        <v>0</v>
      </c>
      <c r="AO21">
        <v>0</v>
      </c>
      <c r="AP21">
        <v>0</v>
      </c>
      <c r="AQ21">
        <v>0</v>
      </c>
      <c r="AR21">
        <v>8.6381146615942033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676.40769216030969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85.679952406610198</v>
      </c>
      <c r="L22">
        <v>32.91018991834261</v>
      </c>
      <c r="M22">
        <v>0</v>
      </c>
      <c r="N22">
        <v>27.919095900363718</v>
      </c>
      <c r="O22">
        <v>48.50118021419572</v>
      </c>
      <c r="P22">
        <v>59.921529471629448</v>
      </c>
      <c r="Q22">
        <v>1.9289274503816791</v>
      </c>
      <c r="R22">
        <v>5.7798023612903231</v>
      </c>
      <c r="S22">
        <v>3.8504773793565681</v>
      </c>
      <c r="T22">
        <v>0</v>
      </c>
      <c r="U22">
        <v>318.61990437053203</v>
      </c>
      <c r="V22">
        <v>2.8895283382789319</v>
      </c>
      <c r="W22">
        <v>5.779455507246376</v>
      </c>
      <c r="X22">
        <v>25.991223880579572</v>
      </c>
      <c r="Y22">
        <v>0</v>
      </c>
      <c r="Z22">
        <v>1.5945037959999999</v>
      </c>
      <c r="AA22">
        <v>3.4352281145100805</v>
      </c>
      <c r="AB22">
        <v>0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9.2627143200000006</v>
      </c>
      <c r="AI22">
        <v>0</v>
      </c>
      <c r="AJ22">
        <v>0</v>
      </c>
      <c r="AK22">
        <v>13.15579607352246</v>
      </c>
      <c r="AL22">
        <v>9.3750613592082637</v>
      </c>
      <c r="AM22">
        <v>3.9768366789197307</v>
      </c>
      <c r="AN22">
        <v>0</v>
      </c>
      <c r="AO22">
        <v>0</v>
      </c>
      <c r="AP22">
        <v>0</v>
      </c>
      <c r="AQ22">
        <v>0</v>
      </c>
      <c r="AR22">
        <v>8.6381146615942033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681.03942051391641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85.679952406610198</v>
      </c>
      <c r="L23">
        <v>32.91018991834261</v>
      </c>
      <c r="M23">
        <v>0</v>
      </c>
      <c r="N23">
        <v>27.919068507981553</v>
      </c>
      <c r="O23">
        <v>48.50118021419572</v>
      </c>
      <c r="P23">
        <v>59.921529471629448</v>
      </c>
      <c r="Q23">
        <v>1.9289274503816791</v>
      </c>
      <c r="R23">
        <v>5.7798023612903231</v>
      </c>
      <c r="S23">
        <v>3.8504773793565681</v>
      </c>
      <c r="T23">
        <v>0</v>
      </c>
      <c r="U23">
        <v>318.61990437053203</v>
      </c>
      <c r="V23">
        <v>2.8895283382789319</v>
      </c>
      <c r="W23">
        <v>5.779455507246376</v>
      </c>
      <c r="X23">
        <v>36.071355547250683</v>
      </c>
      <c r="Y23">
        <v>0</v>
      </c>
      <c r="Z23">
        <v>1.5945037959999999</v>
      </c>
      <c r="AA23">
        <v>6.870456229020161</v>
      </c>
      <c r="AB23">
        <v>0</v>
      </c>
      <c r="AC23">
        <v>0</v>
      </c>
      <c r="AD23">
        <v>0</v>
      </c>
      <c r="AE23">
        <v>4.0297270825409193</v>
      </c>
      <c r="AF23">
        <v>0</v>
      </c>
      <c r="AG23">
        <v>0</v>
      </c>
      <c r="AH23">
        <v>9.2627143200000006</v>
      </c>
      <c r="AI23">
        <v>0</v>
      </c>
      <c r="AJ23">
        <v>0</v>
      </c>
      <c r="AK23">
        <v>13.15579607352246</v>
      </c>
      <c r="AL23">
        <v>9.3750613592082637</v>
      </c>
      <c r="AM23">
        <v>3.9768366789197307</v>
      </c>
      <c r="AN23">
        <v>0</v>
      </c>
      <c r="AO23">
        <v>0</v>
      </c>
      <c r="AP23">
        <v>0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694.55475290271556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85.679952406610198</v>
      </c>
      <c r="L24">
        <v>32.729908113419427</v>
      </c>
      <c r="M24">
        <v>0</v>
      </c>
      <c r="N24">
        <v>27.919068507981553</v>
      </c>
      <c r="O24">
        <v>48.50118021419572</v>
      </c>
      <c r="P24">
        <v>59.921529471629448</v>
      </c>
      <c r="Q24">
        <v>1.9266072757763975</v>
      </c>
      <c r="R24">
        <v>5.7792201301488406</v>
      </c>
      <c r="S24">
        <v>3.8508799700761704</v>
      </c>
      <c r="T24">
        <v>0</v>
      </c>
      <c r="U24">
        <v>318.61990437053203</v>
      </c>
      <c r="V24">
        <v>3.4812427279029468</v>
      </c>
      <c r="W24">
        <v>11.347802855777109</v>
      </c>
      <c r="X24">
        <v>36.071212160246937</v>
      </c>
      <c r="Y24">
        <v>0</v>
      </c>
      <c r="Z24">
        <v>1.5945037959999999</v>
      </c>
      <c r="AA24">
        <v>10.305684343530242</v>
      </c>
      <c r="AB24">
        <v>0</v>
      </c>
      <c r="AC24">
        <v>0</v>
      </c>
      <c r="AD24">
        <v>0</v>
      </c>
      <c r="AE24">
        <v>4.0297270825409193</v>
      </c>
      <c r="AF24">
        <v>0</v>
      </c>
      <c r="AG24">
        <v>0</v>
      </c>
      <c r="AH24">
        <v>9.2627143200000006</v>
      </c>
      <c r="AI24">
        <v>0</v>
      </c>
      <c r="AJ24">
        <v>0</v>
      </c>
      <c r="AK24">
        <v>13.15579607352246</v>
      </c>
      <c r="AL24">
        <v>9.3750613592082637</v>
      </c>
      <c r="AM24">
        <v>3.9768366789197307</v>
      </c>
      <c r="AN24">
        <v>0</v>
      </c>
      <c r="AO24">
        <v>0</v>
      </c>
      <c r="AP24">
        <v>0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703.96711774842618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85.679952406610198</v>
      </c>
      <c r="L25">
        <v>32.91018991834261</v>
      </c>
      <c r="M25">
        <v>0</v>
      </c>
      <c r="N25">
        <v>27.919068507981553</v>
      </c>
      <c r="O25">
        <v>48.50118021419572</v>
      </c>
      <c r="P25">
        <v>59.921529471629448</v>
      </c>
      <c r="Q25">
        <v>1.9289274503816791</v>
      </c>
      <c r="R25">
        <v>5.7798023612903231</v>
      </c>
      <c r="S25">
        <v>3.8504773793565681</v>
      </c>
      <c r="T25">
        <v>0</v>
      </c>
      <c r="U25">
        <v>318.61990437053203</v>
      </c>
      <c r="V25">
        <v>3.4797560217391306</v>
      </c>
      <c r="W25">
        <v>11.348178336798338</v>
      </c>
      <c r="X25">
        <v>36.072297801323423</v>
      </c>
      <c r="Y25">
        <v>0</v>
      </c>
      <c r="Z25">
        <v>1.5945037959999999</v>
      </c>
      <c r="AA25">
        <v>10.305684343530242</v>
      </c>
      <c r="AB25">
        <v>0.814925613503376</v>
      </c>
      <c r="AC25">
        <v>0</v>
      </c>
      <c r="AD25">
        <v>0</v>
      </c>
      <c r="AE25">
        <v>4.0297270825409193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13.15579607352246</v>
      </c>
      <c r="AL25">
        <v>3.6932059592082624</v>
      </c>
      <c r="AM25">
        <v>3.9768366789197307</v>
      </c>
      <c r="AN25">
        <v>0</v>
      </c>
      <c r="AO25">
        <v>0</v>
      </c>
      <c r="AP25">
        <v>0</v>
      </c>
      <c r="AQ25">
        <v>0</v>
      </c>
      <c r="AR25">
        <v>10.257760938405795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700.9025902746256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85.679952406610198</v>
      </c>
      <c r="L26">
        <v>32.91018991834261</v>
      </c>
      <c r="M26">
        <v>0</v>
      </c>
      <c r="N26">
        <v>27.919068507981553</v>
      </c>
      <c r="O26">
        <v>48.50118021419572</v>
      </c>
      <c r="P26">
        <v>59.921529471629448</v>
      </c>
      <c r="Q26">
        <v>1.9289274503816791</v>
      </c>
      <c r="R26">
        <v>5.7798023612903231</v>
      </c>
      <c r="S26">
        <v>3.8504773793565681</v>
      </c>
      <c r="T26">
        <v>0</v>
      </c>
      <c r="U26">
        <v>318.61990437053203</v>
      </c>
      <c r="V26">
        <v>3.4797560217391306</v>
      </c>
      <c r="W26">
        <v>11.3470517435094</v>
      </c>
      <c r="X26">
        <v>36.072052855248309</v>
      </c>
      <c r="Y26">
        <v>0</v>
      </c>
      <c r="Z26">
        <v>1.5945037959999999</v>
      </c>
      <c r="AA26">
        <v>10.305684343530242</v>
      </c>
      <c r="AB26">
        <v>3.1945081102775701</v>
      </c>
      <c r="AC26">
        <v>2.3661626777132083</v>
      </c>
      <c r="AD26">
        <v>0</v>
      </c>
      <c r="AE26">
        <v>4.0297270825409193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13.15579607352246</v>
      </c>
      <c r="AL26">
        <v>3.6932059592082624</v>
      </c>
      <c r="AM26">
        <v>3.9768366789197307</v>
      </c>
      <c r="AN26">
        <v>0</v>
      </c>
      <c r="AO26">
        <v>0</v>
      </c>
      <c r="AP26">
        <v>0</v>
      </c>
      <c r="AQ26">
        <v>0</v>
      </c>
      <c r="AR26">
        <v>10.257760938405795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710.27832106974881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85.681007555490226</v>
      </c>
      <c r="L27">
        <v>32.730361973443692</v>
      </c>
      <c r="M27">
        <v>0</v>
      </c>
      <c r="N27">
        <v>27.919068507981553</v>
      </c>
      <c r="O27">
        <v>48.50118021419572</v>
      </c>
      <c r="P27">
        <v>59.921529471629448</v>
      </c>
      <c r="Q27">
        <v>1.9302870495767834</v>
      </c>
      <c r="R27">
        <v>5.4991903879162374</v>
      </c>
      <c r="S27">
        <v>3.6891538104751622</v>
      </c>
      <c r="T27">
        <v>0</v>
      </c>
      <c r="U27">
        <v>318.61990437053203</v>
      </c>
      <c r="V27">
        <v>3.4797560217391306</v>
      </c>
      <c r="W27">
        <v>11.3470517435094</v>
      </c>
      <c r="X27">
        <v>36.072052855248309</v>
      </c>
      <c r="Y27">
        <v>0</v>
      </c>
      <c r="Z27">
        <v>1.5945037959999999</v>
      </c>
      <c r="AA27">
        <v>10.305684343530242</v>
      </c>
      <c r="AB27">
        <v>6.4411715431357841</v>
      </c>
      <c r="AC27">
        <v>4.7323251014606562</v>
      </c>
      <c r="AD27">
        <v>1.9379150492051473</v>
      </c>
      <c r="AE27">
        <v>4.0297270825409193</v>
      </c>
      <c r="AF27">
        <v>0</v>
      </c>
      <c r="AG27">
        <v>0</v>
      </c>
      <c r="AH27">
        <v>18.525428640000001</v>
      </c>
      <c r="AI27">
        <v>0</v>
      </c>
      <c r="AJ27">
        <v>0</v>
      </c>
      <c r="AK27">
        <v>13.15579607352246</v>
      </c>
      <c r="AL27">
        <v>3.6932059592082624</v>
      </c>
      <c r="AM27">
        <v>3.9768366789197307</v>
      </c>
      <c r="AN27">
        <v>0</v>
      </c>
      <c r="AO27">
        <v>0</v>
      </c>
      <c r="AP27">
        <v>0</v>
      </c>
      <c r="AQ27">
        <v>0</v>
      </c>
      <c r="AR27">
        <v>8.6381146615942033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720.22142411966865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85.67996244740533</v>
      </c>
      <c r="L28">
        <v>32.730361973443692</v>
      </c>
      <c r="M28">
        <v>0</v>
      </c>
      <c r="N28">
        <v>27.919068507981553</v>
      </c>
      <c r="O28">
        <v>48.50118021419572</v>
      </c>
      <c r="P28">
        <v>59.921529471629448</v>
      </c>
      <c r="Q28">
        <v>1.9302870495767834</v>
      </c>
      <c r="R28">
        <v>5.7805226193590578</v>
      </c>
      <c r="S28">
        <v>3.8502237538779736</v>
      </c>
      <c r="T28">
        <v>0</v>
      </c>
      <c r="U28">
        <v>318.61990437053203</v>
      </c>
      <c r="V28">
        <v>3.4797560217391306</v>
      </c>
      <c r="W28">
        <v>11.3470517435094</v>
      </c>
      <c r="X28">
        <v>36.072052855248309</v>
      </c>
      <c r="Y28">
        <v>0</v>
      </c>
      <c r="Z28">
        <v>4.783511388</v>
      </c>
      <c r="AA28">
        <v>10.305684343530242</v>
      </c>
      <c r="AB28">
        <v>9.6617574417104279</v>
      </c>
      <c r="AC28">
        <v>7.1056483438039884</v>
      </c>
      <c r="AD28">
        <v>1.9379150492051473</v>
      </c>
      <c r="AE28">
        <v>8.0594541650818385</v>
      </c>
      <c r="AF28">
        <v>0</v>
      </c>
      <c r="AG28">
        <v>0</v>
      </c>
      <c r="AH28">
        <v>25.472464380000002</v>
      </c>
      <c r="AI28">
        <v>0</v>
      </c>
      <c r="AJ28">
        <v>0</v>
      </c>
      <c r="AK28">
        <v>13.15579607352246</v>
      </c>
      <c r="AL28">
        <v>10.795525209208263</v>
      </c>
      <c r="AM28">
        <v>4.1072248583645914</v>
      </c>
      <c r="AN28">
        <v>0</v>
      </c>
      <c r="AO28">
        <v>0</v>
      </c>
      <c r="AP28">
        <v>0</v>
      </c>
      <c r="AQ28">
        <v>0</v>
      </c>
      <c r="AR28">
        <v>8.6381146615942033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747.655168171333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85.680815272078505</v>
      </c>
      <c r="L29">
        <v>32.730361973443692</v>
      </c>
      <c r="M29">
        <v>0</v>
      </c>
      <c r="N29">
        <v>27.919068507981553</v>
      </c>
      <c r="O29">
        <v>48.50118021419572</v>
      </c>
      <c r="P29">
        <v>59.921529471629448</v>
      </c>
      <c r="Q29">
        <v>1.9302870495767834</v>
      </c>
      <c r="R29">
        <v>5.7000247132867132</v>
      </c>
      <c r="S29">
        <v>3.8502237538779736</v>
      </c>
      <c r="T29">
        <v>0</v>
      </c>
      <c r="U29">
        <v>318.61990437053203</v>
      </c>
      <c r="V29">
        <v>3.4870704843408595</v>
      </c>
      <c r="W29">
        <v>11.3470517435094</v>
      </c>
      <c r="X29">
        <v>36.072052855248309</v>
      </c>
      <c r="Y29">
        <v>0</v>
      </c>
      <c r="Z29">
        <v>4.783511388</v>
      </c>
      <c r="AA29">
        <v>10.305684343530242</v>
      </c>
      <c r="AB29">
        <v>9.6617574417104279</v>
      </c>
      <c r="AC29">
        <v>7.1056483438039884</v>
      </c>
      <c r="AD29">
        <v>4.4675403497350485</v>
      </c>
      <c r="AE29">
        <v>8.0594541650818385</v>
      </c>
      <c r="AF29">
        <v>0</v>
      </c>
      <c r="AG29">
        <v>0</v>
      </c>
      <c r="AH29">
        <v>28.598630424899685</v>
      </c>
      <c r="AI29">
        <v>0</v>
      </c>
      <c r="AJ29">
        <v>0</v>
      </c>
      <c r="AK29">
        <v>13.15579607352246</v>
      </c>
      <c r="AL29">
        <v>12.500081981583477</v>
      </c>
      <c r="AM29">
        <v>4.1072248583645914</v>
      </c>
      <c r="AN29">
        <v>0</v>
      </c>
      <c r="AO29">
        <v>0</v>
      </c>
      <c r="AP29">
        <v>1.5659263150946152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756.50911198543508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85.679968989666861</v>
      </c>
      <c r="L30">
        <v>32.730349339296481</v>
      </c>
      <c r="M30">
        <v>0</v>
      </c>
      <c r="N30">
        <v>27.919068507981553</v>
      </c>
      <c r="O30">
        <v>48.50118021419572</v>
      </c>
      <c r="P30">
        <v>59.921529471629448</v>
      </c>
      <c r="Q30">
        <v>1.9302870495767834</v>
      </c>
      <c r="R30">
        <v>5.7805226193590578</v>
      </c>
      <c r="S30">
        <v>3.8502237538779736</v>
      </c>
      <c r="T30">
        <v>0</v>
      </c>
      <c r="U30">
        <v>318.61990437053203</v>
      </c>
      <c r="V30">
        <v>3.4870704843408595</v>
      </c>
      <c r="W30">
        <v>11.3470517435094</v>
      </c>
      <c r="X30">
        <v>36.072052855248309</v>
      </c>
      <c r="Y30">
        <v>0</v>
      </c>
      <c r="Z30">
        <v>4.783511388</v>
      </c>
      <c r="AA30">
        <v>10.305684343530242</v>
      </c>
      <c r="AB30">
        <v>9.6617574417104279</v>
      </c>
      <c r="AC30">
        <v>7.1056483438039884</v>
      </c>
      <c r="AD30">
        <v>6.7013105246025733</v>
      </c>
      <c r="AE30">
        <v>8.0594541650818385</v>
      </c>
      <c r="AF30">
        <v>0</v>
      </c>
      <c r="AG30">
        <v>0</v>
      </c>
      <c r="AH30">
        <v>28.598630424899685</v>
      </c>
      <c r="AI30">
        <v>0</v>
      </c>
      <c r="AJ30">
        <v>0</v>
      </c>
      <c r="AK30">
        <v>13.15579607352246</v>
      </c>
      <c r="AL30">
        <v>12.500081981583477</v>
      </c>
      <c r="AM30">
        <v>4.1072248583645914</v>
      </c>
      <c r="AN30">
        <v>0</v>
      </c>
      <c r="AO30">
        <v>0</v>
      </c>
      <c r="AP30">
        <v>1.5032892015410113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758.75988403626263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85.67940000746772</v>
      </c>
      <c r="L31">
        <v>32.730228425707473</v>
      </c>
      <c r="M31">
        <v>0</v>
      </c>
      <c r="N31">
        <v>27.919068507981553</v>
      </c>
      <c r="O31">
        <v>48.50118021419572</v>
      </c>
      <c r="P31">
        <v>59.921529471629448</v>
      </c>
      <c r="Q31">
        <v>1.9302870495767834</v>
      </c>
      <c r="R31">
        <v>10.364653468772961</v>
      </c>
      <c r="S31">
        <v>3.8502237538779736</v>
      </c>
      <c r="T31">
        <v>0</v>
      </c>
      <c r="U31">
        <v>318.61990437053203</v>
      </c>
      <c r="V31">
        <v>3.4870704843408595</v>
      </c>
      <c r="W31">
        <v>11.3470517435094</v>
      </c>
      <c r="X31">
        <v>36.072052855248309</v>
      </c>
      <c r="Y31">
        <v>0</v>
      </c>
      <c r="Z31">
        <v>4.783511388</v>
      </c>
      <c r="AA31">
        <v>10.305684343530242</v>
      </c>
      <c r="AB31">
        <v>9.6617574417104279</v>
      </c>
      <c r="AC31">
        <v>7.1056483438039884</v>
      </c>
      <c r="AD31">
        <v>6.7013105246025733</v>
      </c>
      <c r="AE31">
        <v>8.0594541650818385</v>
      </c>
      <c r="AF31">
        <v>0</v>
      </c>
      <c r="AG31">
        <v>0</v>
      </c>
      <c r="AH31">
        <v>28.598630424899685</v>
      </c>
      <c r="AI31">
        <v>0</v>
      </c>
      <c r="AJ31">
        <v>0</v>
      </c>
      <c r="AK31">
        <v>13.15579607352246</v>
      </c>
      <c r="AL31">
        <v>12.500081981583477</v>
      </c>
      <c r="AM31">
        <v>4.1072248583645914</v>
      </c>
      <c r="AN31">
        <v>0</v>
      </c>
      <c r="AO31">
        <v>0</v>
      </c>
      <c r="AP31">
        <v>1.5032892015410113</v>
      </c>
      <c r="AQ31">
        <v>0</v>
      </c>
      <c r="AR31">
        <v>8.6381146615942033</v>
      </c>
      <c r="AS31">
        <v>7.9607011369313128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763.50385489800613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85.67940000746772</v>
      </c>
      <c r="L32">
        <v>32.730138100228984</v>
      </c>
      <c r="M32">
        <v>0</v>
      </c>
      <c r="N32">
        <v>27.919068507981553</v>
      </c>
      <c r="O32">
        <v>48.50118021419572</v>
      </c>
      <c r="P32">
        <v>59.921529471629448</v>
      </c>
      <c r="Q32">
        <v>1.9302870495767834</v>
      </c>
      <c r="R32">
        <v>10.367657169982945</v>
      </c>
      <c r="S32">
        <v>3.8502237538779736</v>
      </c>
      <c r="T32">
        <v>0</v>
      </c>
      <c r="U32">
        <v>318.61990437053203</v>
      </c>
      <c r="V32">
        <v>3.4870704843408595</v>
      </c>
      <c r="W32">
        <v>11.3470517435094</v>
      </c>
      <c r="X32">
        <v>36.072052855248309</v>
      </c>
      <c r="Y32">
        <v>0</v>
      </c>
      <c r="Z32">
        <v>4.783511388</v>
      </c>
      <c r="AA32">
        <v>10.305684343530242</v>
      </c>
      <c r="AB32">
        <v>9.6617574417104279</v>
      </c>
      <c r="AC32">
        <v>7.1056483438039884</v>
      </c>
      <c r="AD32">
        <v>6.7013105246025733</v>
      </c>
      <c r="AE32">
        <v>8.0594541650818385</v>
      </c>
      <c r="AF32">
        <v>0</v>
      </c>
      <c r="AG32">
        <v>0</v>
      </c>
      <c r="AH32">
        <v>28.598630424899685</v>
      </c>
      <c r="AI32">
        <v>0</v>
      </c>
      <c r="AJ32">
        <v>0</v>
      </c>
      <c r="AK32">
        <v>13.15579607352246</v>
      </c>
      <c r="AL32">
        <v>12.500081981583477</v>
      </c>
      <c r="AM32">
        <v>4.1072248583645914</v>
      </c>
      <c r="AN32">
        <v>0</v>
      </c>
      <c r="AO32">
        <v>0</v>
      </c>
      <c r="AP32">
        <v>1.5032892015410113</v>
      </c>
      <c r="AQ32">
        <v>0</v>
      </c>
      <c r="AR32">
        <v>10.257760938405795</v>
      </c>
      <c r="AS32">
        <v>7.9607011369313128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765.12641455054916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85.67940000746772</v>
      </c>
      <c r="L33">
        <v>32.730130325227158</v>
      </c>
      <c r="M33">
        <v>0</v>
      </c>
      <c r="N33">
        <v>27.919068507981553</v>
      </c>
      <c r="O33">
        <v>48.50118021419572</v>
      </c>
      <c r="P33">
        <v>59.921529471629448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318.61990437053203</v>
      </c>
      <c r="V33">
        <v>3.4870704843408595</v>
      </c>
      <c r="W33">
        <v>11.3470517435094</v>
      </c>
      <c r="X33">
        <v>36.072052855248309</v>
      </c>
      <c r="Y33">
        <v>0</v>
      </c>
      <c r="Z33">
        <v>4.783511388</v>
      </c>
      <c r="AA33">
        <v>10.305684343530242</v>
      </c>
      <c r="AB33">
        <v>9.6617574417104279</v>
      </c>
      <c r="AC33">
        <v>7.1056483438039884</v>
      </c>
      <c r="AD33">
        <v>6.7013105246025733</v>
      </c>
      <c r="AE33">
        <v>8.0594541650818385</v>
      </c>
      <c r="AF33">
        <v>0</v>
      </c>
      <c r="AG33">
        <v>0</v>
      </c>
      <c r="AH33">
        <v>25.472464380000002</v>
      </c>
      <c r="AI33">
        <v>0</v>
      </c>
      <c r="AJ33">
        <v>0</v>
      </c>
      <c r="AK33">
        <v>13.15579607352246</v>
      </c>
      <c r="AL33">
        <v>10.795525209208263</v>
      </c>
      <c r="AM33">
        <v>4.1072248583645914</v>
      </c>
      <c r="AN33">
        <v>0</v>
      </c>
      <c r="AO33">
        <v>0</v>
      </c>
      <c r="AP33">
        <v>1.5032892015410113</v>
      </c>
      <c r="AQ33">
        <v>0</v>
      </c>
      <c r="AR33">
        <v>10.257760938405795</v>
      </c>
      <c r="AS33">
        <v>7.9607011369313128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763.63186774364317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85.67940000746772</v>
      </c>
      <c r="L34">
        <v>32.730130325227158</v>
      </c>
      <c r="M34">
        <v>0</v>
      </c>
      <c r="N34">
        <v>27.919068507981553</v>
      </c>
      <c r="O34">
        <v>48.50118021419572</v>
      </c>
      <c r="P34">
        <v>59.921529471629448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318.61990437053203</v>
      </c>
      <c r="V34">
        <v>3.4870704843408595</v>
      </c>
      <c r="W34">
        <v>11.3470517435094</v>
      </c>
      <c r="X34">
        <v>36.072052855248309</v>
      </c>
      <c r="Y34">
        <v>0</v>
      </c>
      <c r="Z34">
        <v>1.5945037959999999</v>
      </c>
      <c r="AA34">
        <v>10.305684343530242</v>
      </c>
      <c r="AB34">
        <v>6.4411715431357841</v>
      </c>
      <c r="AC34">
        <v>4.7323251014606562</v>
      </c>
      <c r="AD34">
        <v>4.4675403497350485</v>
      </c>
      <c r="AE34">
        <v>4.0297270825409193</v>
      </c>
      <c r="AF34">
        <v>0</v>
      </c>
      <c r="AG34">
        <v>0</v>
      </c>
      <c r="AH34">
        <v>18.618055844160505</v>
      </c>
      <c r="AI34">
        <v>0</v>
      </c>
      <c r="AJ34">
        <v>0</v>
      </c>
      <c r="AK34">
        <v>13.15579607352246</v>
      </c>
      <c r="AL34">
        <v>6.2500409907917387</v>
      </c>
      <c r="AM34">
        <v>3.9768366789197307</v>
      </c>
      <c r="AN34">
        <v>0</v>
      </c>
      <c r="AO34">
        <v>0</v>
      </c>
      <c r="AP34">
        <v>0</v>
      </c>
      <c r="AQ34">
        <v>0</v>
      </c>
      <c r="AR34">
        <v>8.6381146615942033</v>
      </c>
      <c r="AS34">
        <v>7.9607011369313128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733.9322373412632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85.67940000746772</v>
      </c>
      <c r="L35">
        <v>53.399554487273477</v>
      </c>
      <c r="M35">
        <v>0</v>
      </c>
      <c r="N35">
        <v>27.919068507981553</v>
      </c>
      <c r="O35">
        <v>48.50118021419572</v>
      </c>
      <c r="P35">
        <v>59.921529471629448</v>
      </c>
      <c r="Q35">
        <v>1.9302870495767834</v>
      </c>
      <c r="R35">
        <v>10.367657169982945</v>
      </c>
      <c r="S35">
        <v>3.8502237538779736</v>
      </c>
      <c r="T35">
        <v>0</v>
      </c>
      <c r="U35">
        <v>318.61990437053203</v>
      </c>
      <c r="V35">
        <v>3.4797560217391306</v>
      </c>
      <c r="W35">
        <v>11.348178336798338</v>
      </c>
      <c r="X35">
        <v>36.072052855248309</v>
      </c>
      <c r="Y35">
        <v>0</v>
      </c>
      <c r="Z35">
        <v>1.5945037959999999</v>
      </c>
      <c r="AA35">
        <v>6.870456229020161</v>
      </c>
      <c r="AB35">
        <v>6.4411715431357841</v>
      </c>
      <c r="AC35">
        <v>2.3661626777132083</v>
      </c>
      <c r="AD35">
        <v>1.9379150492051473</v>
      </c>
      <c r="AE35">
        <v>4.0297270825409193</v>
      </c>
      <c r="AF35">
        <v>0</v>
      </c>
      <c r="AG35">
        <v>0</v>
      </c>
      <c r="AH35">
        <v>18.525428640000001</v>
      </c>
      <c r="AI35">
        <v>0</v>
      </c>
      <c r="AJ35">
        <v>0</v>
      </c>
      <c r="AK35">
        <v>13.15579607352246</v>
      </c>
      <c r="AL35">
        <v>6.2500409907917387</v>
      </c>
      <c r="AM35">
        <v>3.9768366789197307</v>
      </c>
      <c r="AN35">
        <v>0</v>
      </c>
      <c r="AO35">
        <v>0</v>
      </c>
      <c r="AP35">
        <v>0</v>
      </c>
      <c r="AQ35">
        <v>0</v>
      </c>
      <c r="AR35">
        <v>8.6381146615942033</v>
      </c>
      <c r="AS35">
        <v>7.9607011369313128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742.83564680567804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85.67940000746772</v>
      </c>
      <c r="L36">
        <v>44.92004643387142</v>
      </c>
      <c r="M36">
        <v>0</v>
      </c>
      <c r="N36">
        <v>27.919068507981553</v>
      </c>
      <c r="O36">
        <v>48.50118021419572</v>
      </c>
      <c r="P36">
        <v>59.921529471629448</v>
      </c>
      <c r="Q36">
        <v>1.9302870495767834</v>
      </c>
      <c r="R36">
        <v>10.364653468772961</v>
      </c>
      <c r="S36">
        <v>3.8502237538779736</v>
      </c>
      <c r="T36">
        <v>0</v>
      </c>
      <c r="U36">
        <v>318.61990437053203</v>
      </c>
      <c r="V36">
        <v>3.4870704843408595</v>
      </c>
      <c r="W36">
        <v>11.247070021449536</v>
      </c>
      <c r="X36">
        <v>36.072052855248309</v>
      </c>
      <c r="Y36">
        <v>0</v>
      </c>
      <c r="Z36">
        <v>1.5945037959999999</v>
      </c>
      <c r="AA36">
        <v>6.870456229020161</v>
      </c>
      <c r="AB36">
        <v>3.2205858985746443</v>
      </c>
      <c r="AC36">
        <v>0</v>
      </c>
      <c r="AD36">
        <v>0</v>
      </c>
      <c r="AE36">
        <v>4.0297270825409193</v>
      </c>
      <c r="AF36">
        <v>0</v>
      </c>
      <c r="AG36">
        <v>0</v>
      </c>
      <c r="AH36">
        <v>13.894071480000001</v>
      </c>
      <c r="AI36">
        <v>0</v>
      </c>
      <c r="AJ36">
        <v>0</v>
      </c>
      <c r="AK36">
        <v>13.15579607352246</v>
      </c>
      <c r="AL36">
        <v>6.2500409907917387</v>
      </c>
      <c r="AM36">
        <v>3.9768366789197307</v>
      </c>
      <c r="AN36">
        <v>0</v>
      </c>
      <c r="AO36">
        <v>0</v>
      </c>
      <c r="AP36">
        <v>0</v>
      </c>
      <c r="AQ36">
        <v>0</v>
      </c>
      <c r="AR36">
        <v>8.6381146615942033</v>
      </c>
      <c r="AS36">
        <v>7.9607011369313128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722.10332066683952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85.67940000746772</v>
      </c>
      <c r="L37">
        <v>32.729862572592623</v>
      </c>
      <c r="M37">
        <v>0</v>
      </c>
      <c r="N37">
        <v>27.919068507981553</v>
      </c>
      <c r="O37">
        <v>48.50118021419572</v>
      </c>
      <c r="P37">
        <v>59.921529471629448</v>
      </c>
      <c r="Q37">
        <v>1.9301421793032787</v>
      </c>
      <c r="R37">
        <v>10.364653468772961</v>
      </c>
      <c r="S37">
        <v>3.8505867872807014</v>
      </c>
      <c r="T37">
        <v>0</v>
      </c>
      <c r="U37">
        <v>318.61990437053203</v>
      </c>
      <c r="V37">
        <v>3.4870704843408595</v>
      </c>
      <c r="W37">
        <v>11.3470517435094</v>
      </c>
      <c r="X37">
        <v>36.072052855248309</v>
      </c>
      <c r="Y37">
        <v>0</v>
      </c>
      <c r="Z37">
        <v>1.5945037959999999</v>
      </c>
      <c r="AA37">
        <v>6.870456229020161</v>
      </c>
      <c r="AB37">
        <v>3.2205858985746443</v>
      </c>
      <c r="AC37">
        <v>0</v>
      </c>
      <c r="AD37">
        <v>0</v>
      </c>
      <c r="AE37">
        <v>4.0297270825409193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13.15579607352246</v>
      </c>
      <c r="AL37">
        <v>6.2500409907917387</v>
      </c>
      <c r="AM37">
        <v>3.9768366789197307</v>
      </c>
      <c r="AN37">
        <v>0</v>
      </c>
      <c r="AO37">
        <v>0</v>
      </c>
      <c r="AP37">
        <v>0</v>
      </c>
      <c r="AQ37">
        <v>0</v>
      </c>
      <c r="AR37">
        <v>8.6381146615942033</v>
      </c>
      <c r="AS37">
        <v>7.9607011369313128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700.75062237074985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85.67940000746772</v>
      </c>
      <c r="L38">
        <v>32.730349339296481</v>
      </c>
      <c r="M38">
        <v>0</v>
      </c>
      <c r="N38">
        <v>27.919068507981553</v>
      </c>
      <c r="O38">
        <v>48.50118021419572</v>
      </c>
      <c r="P38">
        <v>59.921529471629448</v>
      </c>
      <c r="Q38">
        <v>1.9301421793032787</v>
      </c>
      <c r="R38">
        <v>5.7767562461368653</v>
      </c>
      <c r="S38">
        <v>3.8505867872807014</v>
      </c>
      <c r="T38">
        <v>0</v>
      </c>
      <c r="U38">
        <v>318.61990437053203</v>
      </c>
      <c r="V38">
        <v>3.4870704843408595</v>
      </c>
      <c r="W38">
        <v>11.3470517435094</v>
      </c>
      <c r="X38">
        <v>36.072052855248309</v>
      </c>
      <c r="Y38">
        <v>0</v>
      </c>
      <c r="Z38">
        <v>1.5945037959999999</v>
      </c>
      <c r="AA38">
        <v>3.4352281145100805</v>
      </c>
      <c r="AB38">
        <v>3.2205858985746443</v>
      </c>
      <c r="AC38">
        <v>0</v>
      </c>
      <c r="AD38">
        <v>0</v>
      </c>
      <c r="AE38">
        <v>4.0297270825409193</v>
      </c>
      <c r="AF38">
        <v>0</v>
      </c>
      <c r="AG38">
        <v>0</v>
      </c>
      <c r="AH38">
        <v>4.6313571600000003</v>
      </c>
      <c r="AI38">
        <v>0</v>
      </c>
      <c r="AJ38">
        <v>0</v>
      </c>
      <c r="AK38">
        <v>13.15579607352246</v>
      </c>
      <c r="AL38">
        <v>6.2500409907917387</v>
      </c>
      <c r="AM38">
        <v>3.9768366789197307</v>
      </c>
      <c r="AN38">
        <v>0</v>
      </c>
      <c r="AO38">
        <v>0</v>
      </c>
      <c r="AP38">
        <v>0</v>
      </c>
      <c r="AQ38">
        <v>0</v>
      </c>
      <c r="AR38">
        <v>8.6381146615942033</v>
      </c>
      <c r="AS38">
        <v>7.9607011369313128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692.72798380030747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85.67940000746772</v>
      </c>
      <c r="L39">
        <v>32.729944831308558</v>
      </c>
      <c r="M39">
        <v>0</v>
      </c>
      <c r="N39">
        <v>27.919068507981553</v>
      </c>
      <c r="O39">
        <v>48.50118021419572</v>
      </c>
      <c r="P39">
        <v>59.921529471629448</v>
      </c>
      <c r="Q39">
        <v>1.9301421793032787</v>
      </c>
      <c r="R39">
        <v>5.7767562461368653</v>
      </c>
      <c r="S39">
        <v>3.8505867872807014</v>
      </c>
      <c r="T39">
        <v>0</v>
      </c>
      <c r="U39">
        <v>318.61990437053203</v>
      </c>
      <c r="V39">
        <v>3.4870704843408595</v>
      </c>
      <c r="W39">
        <v>11.3470517435094</v>
      </c>
      <c r="X39">
        <v>36.072052855248309</v>
      </c>
      <c r="Y39">
        <v>0</v>
      </c>
      <c r="Z39">
        <v>1.5945037959999999</v>
      </c>
      <c r="AA39">
        <v>3.4352281145100805</v>
      </c>
      <c r="AB39">
        <v>3.2205858985746443</v>
      </c>
      <c r="AC39">
        <v>0</v>
      </c>
      <c r="AD39">
        <v>0</v>
      </c>
      <c r="AE39">
        <v>4.0297270825409193</v>
      </c>
      <c r="AF39">
        <v>0</v>
      </c>
      <c r="AG39">
        <v>0</v>
      </c>
      <c r="AH39">
        <v>4.6313571600000003</v>
      </c>
      <c r="AI39">
        <v>0</v>
      </c>
      <c r="AJ39">
        <v>0</v>
      </c>
      <c r="AK39">
        <v>13.15579607352246</v>
      </c>
      <c r="AL39">
        <v>6.2500409907917387</v>
      </c>
      <c r="AM39">
        <v>3.9768366789197307</v>
      </c>
      <c r="AN39">
        <v>0</v>
      </c>
      <c r="AO39">
        <v>0</v>
      </c>
      <c r="AP39">
        <v>1.5659263150946152</v>
      </c>
      <c r="AQ39">
        <v>0</v>
      </c>
      <c r="AR39">
        <v>10.257760938405795</v>
      </c>
      <c r="AS39">
        <v>7.9607011369313128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695.91315188422584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85.67940000746772</v>
      </c>
      <c r="L40">
        <v>32.729814148437008</v>
      </c>
      <c r="M40">
        <v>0</v>
      </c>
      <c r="N40">
        <v>27.919068507981553</v>
      </c>
      <c r="O40">
        <v>48.50118021419572</v>
      </c>
      <c r="P40">
        <v>59.921529471629448</v>
      </c>
      <c r="Q40">
        <v>1.9301421793032787</v>
      </c>
      <c r="R40">
        <v>5.7767562461368653</v>
      </c>
      <c r="S40">
        <v>3.8505867872807014</v>
      </c>
      <c r="T40">
        <v>0</v>
      </c>
      <c r="U40">
        <v>318.61990437053203</v>
      </c>
      <c r="V40">
        <v>3.4870704843408595</v>
      </c>
      <c r="W40">
        <v>11.3470517435094</v>
      </c>
      <c r="X40">
        <v>36.072052855248309</v>
      </c>
      <c r="Y40">
        <v>0</v>
      </c>
      <c r="Z40">
        <v>1.5945037959999999</v>
      </c>
      <c r="AA40">
        <v>3.4352281145100805</v>
      </c>
      <c r="AB40">
        <v>3.2205858985746443</v>
      </c>
      <c r="AC40">
        <v>0</v>
      </c>
      <c r="AD40">
        <v>0</v>
      </c>
      <c r="AE40">
        <v>4.0297270825409193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13.15579607352246</v>
      </c>
      <c r="AL40">
        <v>6.2500409907917387</v>
      </c>
      <c r="AM40">
        <v>3.9768366789197307</v>
      </c>
      <c r="AN40">
        <v>0</v>
      </c>
      <c r="AO40">
        <v>0</v>
      </c>
      <c r="AP40">
        <v>1.5659263150946152</v>
      </c>
      <c r="AQ40">
        <v>0</v>
      </c>
      <c r="AR40">
        <v>10.257760938405795</v>
      </c>
      <c r="AS40">
        <v>7.9607011369313128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691.28166404135436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85.67940000746772</v>
      </c>
      <c r="L41">
        <v>32.730081061797968</v>
      </c>
      <c r="M41">
        <v>0</v>
      </c>
      <c r="N41">
        <v>27.919068507981553</v>
      </c>
      <c r="O41">
        <v>48.50118021419572</v>
      </c>
      <c r="P41">
        <v>59.921529471629448</v>
      </c>
      <c r="Q41">
        <v>1.9301421793032787</v>
      </c>
      <c r="R41">
        <v>5.7767562461368653</v>
      </c>
      <c r="S41">
        <v>3.8505867872807014</v>
      </c>
      <c r="T41">
        <v>0</v>
      </c>
      <c r="U41">
        <v>318.61990437053203</v>
      </c>
      <c r="V41">
        <v>3.4870704843408595</v>
      </c>
      <c r="W41">
        <v>11.3470517435094</v>
      </c>
      <c r="X41">
        <v>36.072052855248309</v>
      </c>
      <c r="Y41">
        <v>0</v>
      </c>
      <c r="Z41">
        <v>1.5945037959999999</v>
      </c>
      <c r="AA41">
        <v>3.4352281145100805</v>
      </c>
      <c r="AB41">
        <v>0</v>
      </c>
      <c r="AC41">
        <v>0</v>
      </c>
      <c r="AD41">
        <v>0</v>
      </c>
      <c r="AE41">
        <v>4.0297270825409193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13.15579607352246</v>
      </c>
      <c r="AL41">
        <v>6.2500409907917387</v>
      </c>
      <c r="AM41">
        <v>3.9768366789197307</v>
      </c>
      <c r="AN41">
        <v>0</v>
      </c>
      <c r="AO41">
        <v>0</v>
      </c>
      <c r="AP41">
        <v>1.5659263150946152</v>
      </c>
      <c r="AQ41">
        <v>0</v>
      </c>
      <c r="AR41">
        <v>8.6381146615942033</v>
      </c>
      <c r="AS41">
        <v>7.9607011369313128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686.44169877932904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85.67940000746772</v>
      </c>
      <c r="L42">
        <v>32.729702704793944</v>
      </c>
      <c r="M42">
        <v>0</v>
      </c>
      <c r="N42">
        <v>27.919068507981553</v>
      </c>
      <c r="O42">
        <v>48.50118021419572</v>
      </c>
      <c r="P42">
        <v>59.921529471629448</v>
      </c>
      <c r="Q42">
        <v>1.9301421793032787</v>
      </c>
      <c r="R42">
        <v>5.7767562461368653</v>
      </c>
      <c r="S42">
        <v>3.8505867872807014</v>
      </c>
      <c r="T42">
        <v>0</v>
      </c>
      <c r="U42">
        <v>318.61990437053203</v>
      </c>
      <c r="V42">
        <v>3.4870704843408595</v>
      </c>
      <c r="W42">
        <v>11.3470517435094</v>
      </c>
      <c r="X42">
        <v>36.072052855248309</v>
      </c>
      <c r="Y42">
        <v>0</v>
      </c>
      <c r="Z42">
        <v>1.5945037959999999</v>
      </c>
      <c r="AA42">
        <v>3.4352281145100805</v>
      </c>
      <c r="AB42">
        <v>0</v>
      </c>
      <c r="AC42">
        <v>0</v>
      </c>
      <c r="AD42">
        <v>0</v>
      </c>
      <c r="AE42">
        <v>4.0297270825409193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13.15579607352246</v>
      </c>
      <c r="AL42">
        <v>6.2500409907917387</v>
      </c>
      <c r="AM42">
        <v>3.9768366789197307</v>
      </c>
      <c r="AN42">
        <v>0</v>
      </c>
      <c r="AO42">
        <v>0</v>
      </c>
      <c r="AP42">
        <v>0</v>
      </c>
      <c r="AQ42">
        <v>0</v>
      </c>
      <c r="AR42">
        <v>8.6381146615942033</v>
      </c>
      <c r="AS42">
        <v>7.9607011369313128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684.87539410723025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85.679968989666861</v>
      </c>
      <c r="L43">
        <v>32.729954622960491</v>
      </c>
      <c r="M43">
        <v>0</v>
      </c>
      <c r="N43">
        <v>27.919068507981553</v>
      </c>
      <c r="O43">
        <v>48.50118021419572</v>
      </c>
      <c r="P43">
        <v>59.921529471629448</v>
      </c>
      <c r="Q43">
        <v>1.9301421793032787</v>
      </c>
      <c r="R43">
        <v>5.7767562461368653</v>
      </c>
      <c r="S43">
        <v>3.8505867872807014</v>
      </c>
      <c r="T43">
        <v>0</v>
      </c>
      <c r="U43">
        <v>318.61990437053203</v>
      </c>
      <c r="V43">
        <v>3.4870704843408595</v>
      </c>
      <c r="W43">
        <v>11.3470517435094</v>
      </c>
      <c r="X43">
        <v>36.072052855248309</v>
      </c>
      <c r="Y43">
        <v>0</v>
      </c>
      <c r="Z43">
        <v>1.5945037959999999</v>
      </c>
      <c r="AA43">
        <v>3.4352281145100805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13.15579607352246</v>
      </c>
      <c r="AL43">
        <v>6.2500409907917387</v>
      </c>
      <c r="AM43">
        <v>3.9768366789197307</v>
      </c>
      <c r="AN43">
        <v>0</v>
      </c>
      <c r="AO43">
        <v>0</v>
      </c>
      <c r="AP43">
        <v>0</v>
      </c>
      <c r="AQ43">
        <v>0</v>
      </c>
      <c r="AR43">
        <v>8.6381146615942033</v>
      </c>
      <c r="AS43">
        <v>7.800171228813559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680.68595801693732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85.680815272078505</v>
      </c>
      <c r="L44">
        <v>32.729954622960491</v>
      </c>
      <c r="M44">
        <v>0</v>
      </c>
      <c r="N44">
        <v>27.919068507981553</v>
      </c>
      <c r="O44">
        <v>48.50118021419572</v>
      </c>
      <c r="P44">
        <v>59.921529471629448</v>
      </c>
      <c r="Q44">
        <v>1.9301421793032787</v>
      </c>
      <c r="R44">
        <v>5.7767562461368653</v>
      </c>
      <c r="S44">
        <v>3.8505867872807014</v>
      </c>
      <c r="T44">
        <v>0</v>
      </c>
      <c r="U44">
        <v>318.61990437053203</v>
      </c>
      <c r="V44">
        <v>3.4870704843408595</v>
      </c>
      <c r="W44">
        <v>11.3470517435094</v>
      </c>
      <c r="X44">
        <v>36.072052855248309</v>
      </c>
      <c r="Y44">
        <v>0</v>
      </c>
      <c r="Z44">
        <v>1.5945037959999999</v>
      </c>
      <c r="AA44">
        <v>3.4352281145100805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13.15579607352246</v>
      </c>
      <c r="AL44">
        <v>6.2500409907917387</v>
      </c>
      <c r="AM44">
        <v>3.9768366789197307</v>
      </c>
      <c r="AN44">
        <v>0</v>
      </c>
      <c r="AO44">
        <v>0</v>
      </c>
      <c r="AP44">
        <v>0</v>
      </c>
      <c r="AQ44">
        <v>0</v>
      </c>
      <c r="AR44">
        <v>8.6381146615942033</v>
      </c>
      <c r="AS44">
        <v>7.800171228813559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680.68680429934886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85.67996244740533</v>
      </c>
      <c r="L45">
        <v>32.729954622960491</v>
      </c>
      <c r="M45">
        <v>0</v>
      </c>
      <c r="N45">
        <v>28.882270068067893</v>
      </c>
      <c r="O45">
        <v>48.50118021419572</v>
      </c>
      <c r="P45">
        <v>59.921529471629448</v>
      </c>
      <c r="Q45">
        <v>1.9301421793032787</v>
      </c>
      <c r="R45">
        <v>5.7767562461368653</v>
      </c>
      <c r="S45">
        <v>3.8505867872807014</v>
      </c>
      <c r="T45">
        <v>0</v>
      </c>
      <c r="U45">
        <v>318.61990437053203</v>
      </c>
      <c r="V45">
        <v>3.4870704843408595</v>
      </c>
      <c r="W45">
        <v>11.3470517435094</v>
      </c>
      <c r="X45">
        <v>36.072052855248309</v>
      </c>
      <c r="Y45">
        <v>0</v>
      </c>
      <c r="Z45">
        <v>1.5945037959999999</v>
      </c>
      <c r="AA45">
        <v>3.4352281145100805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13.15579607352246</v>
      </c>
      <c r="AL45">
        <v>6.2500409907917387</v>
      </c>
      <c r="AM45">
        <v>3.9768366789197307</v>
      </c>
      <c r="AN45">
        <v>0</v>
      </c>
      <c r="AO45">
        <v>0</v>
      </c>
      <c r="AP45">
        <v>0</v>
      </c>
      <c r="AQ45">
        <v>0</v>
      </c>
      <c r="AR45">
        <v>8.9080555384057973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681.91909391157378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85.681007555490226</v>
      </c>
      <c r="L46">
        <v>32.729702704793944</v>
      </c>
      <c r="M46">
        <v>0</v>
      </c>
      <c r="N46">
        <v>28.882270068067893</v>
      </c>
      <c r="O46">
        <v>48.50118021419572</v>
      </c>
      <c r="P46">
        <v>59.921529471629448</v>
      </c>
      <c r="Q46">
        <v>1.9301421793032787</v>
      </c>
      <c r="R46">
        <v>5.7767562461368653</v>
      </c>
      <c r="S46">
        <v>3.8505867872807014</v>
      </c>
      <c r="T46">
        <v>0</v>
      </c>
      <c r="U46">
        <v>318.61990437053203</v>
      </c>
      <c r="V46">
        <v>3.4870704843408595</v>
      </c>
      <c r="W46">
        <v>11.3470517435094</v>
      </c>
      <c r="X46">
        <v>36.072052855248309</v>
      </c>
      <c r="Y46">
        <v>0</v>
      </c>
      <c r="Z46">
        <v>1.5945037959999999</v>
      </c>
      <c r="AA46">
        <v>3.3224204238162218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13.15579607352246</v>
      </c>
      <c r="AL46">
        <v>6.2500409907917387</v>
      </c>
      <c r="AM46">
        <v>3.9768366789197307</v>
      </c>
      <c r="AN46">
        <v>0</v>
      </c>
      <c r="AO46">
        <v>0</v>
      </c>
      <c r="AP46">
        <v>0</v>
      </c>
      <c r="AQ46">
        <v>0</v>
      </c>
      <c r="AR46">
        <v>8.9080555384057973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681.80707941079822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85.681007555490226</v>
      </c>
      <c r="L47">
        <v>32.729702704793944</v>
      </c>
      <c r="M47">
        <v>0</v>
      </c>
      <c r="N47">
        <v>28.882270068067893</v>
      </c>
      <c r="O47">
        <v>48.50118021419572</v>
      </c>
      <c r="P47">
        <v>59.921529471629448</v>
      </c>
      <c r="Q47">
        <v>1.9301421793032787</v>
      </c>
      <c r="R47">
        <v>10.364131286064168</v>
      </c>
      <c r="S47">
        <v>3.8505867872807014</v>
      </c>
      <c r="T47">
        <v>0</v>
      </c>
      <c r="U47">
        <v>318.61990437053203</v>
      </c>
      <c r="V47">
        <v>3.4870704843408595</v>
      </c>
      <c r="W47">
        <v>11.3470517435094</v>
      </c>
      <c r="X47">
        <v>36.072052855248309</v>
      </c>
      <c r="Y47">
        <v>0</v>
      </c>
      <c r="Z47">
        <v>1.5945037959999999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13.15579607352246</v>
      </c>
      <c r="AL47">
        <v>6.2500409907917387</v>
      </c>
      <c r="AM47">
        <v>3.9768366789197307</v>
      </c>
      <c r="AN47">
        <v>0</v>
      </c>
      <c r="AO47">
        <v>0</v>
      </c>
      <c r="AP47">
        <v>0</v>
      </c>
      <c r="AQ47">
        <v>0</v>
      </c>
      <c r="AR47">
        <v>8.9080555384057973</v>
      </c>
      <c r="AS47">
        <v>7.800171228813559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683.07203402690925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85.681007555490226</v>
      </c>
      <c r="L48">
        <v>32.729888335715536</v>
      </c>
      <c r="M48">
        <v>0</v>
      </c>
      <c r="N48">
        <v>28.882270068067893</v>
      </c>
      <c r="O48">
        <v>48.50118021419572</v>
      </c>
      <c r="P48">
        <v>59.921529471629448</v>
      </c>
      <c r="Q48">
        <v>1.9301421793032787</v>
      </c>
      <c r="R48">
        <v>10.364653468772961</v>
      </c>
      <c r="S48">
        <v>3.8505867872807014</v>
      </c>
      <c r="T48">
        <v>0</v>
      </c>
      <c r="U48">
        <v>318.61990437053203</v>
      </c>
      <c r="V48">
        <v>3.4870704843408595</v>
      </c>
      <c r="W48">
        <v>11.3470517435094</v>
      </c>
      <c r="X48">
        <v>36.072052855248309</v>
      </c>
      <c r="Y48">
        <v>0</v>
      </c>
      <c r="Z48">
        <v>1.5945037959999999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13.15579607352246</v>
      </c>
      <c r="AL48">
        <v>6.2500409907917387</v>
      </c>
      <c r="AM48">
        <v>3.9768366789197307</v>
      </c>
      <c r="AN48">
        <v>0</v>
      </c>
      <c r="AO48">
        <v>0</v>
      </c>
      <c r="AP48">
        <v>0</v>
      </c>
      <c r="AQ48">
        <v>0</v>
      </c>
      <c r="AR48">
        <v>8.9080555384057973</v>
      </c>
      <c r="AS48">
        <v>7.800171228813559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683.07274184053972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85.679952406610198</v>
      </c>
      <c r="L49">
        <v>32.72973055936108</v>
      </c>
      <c r="M49">
        <v>0</v>
      </c>
      <c r="N49">
        <v>28.882270068067893</v>
      </c>
      <c r="O49">
        <v>48.50118021419572</v>
      </c>
      <c r="P49">
        <v>59.921529471629448</v>
      </c>
      <c r="Q49">
        <v>1.9301421793032787</v>
      </c>
      <c r="R49">
        <v>10.364653468772961</v>
      </c>
      <c r="S49">
        <v>3.8505867872807014</v>
      </c>
      <c r="T49">
        <v>0</v>
      </c>
      <c r="U49">
        <v>318.61990437053203</v>
      </c>
      <c r="V49">
        <v>3.4870704843408595</v>
      </c>
      <c r="W49">
        <v>11.3470517435094</v>
      </c>
      <c r="X49">
        <v>36.072052855248309</v>
      </c>
      <c r="Y49">
        <v>0</v>
      </c>
      <c r="Z49">
        <v>1.5945037959999999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13.15579607352246</v>
      </c>
      <c r="AL49">
        <v>6.2500409907917387</v>
      </c>
      <c r="AM49">
        <v>3.9768366789197307</v>
      </c>
      <c r="AN49">
        <v>0</v>
      </c>
      <c r="AO49">
        <v>0</v>
      </c>
      <c r="AP49">
        <v>0</v>
      </c>
      <c r="AQ49">
        <v>0</v>
      </c>
      <c r="AR49">
        <v>8.9080555384057973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683.07152891530529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85.679952406610198</v>
      </c>
      <c r="L50">
        <v>32.730168557512997</v>
      </c>
      <c r="M50">
        <v>0</v>
      </c>
      <c r="N50">
        <v>28.882270068067893</v>
      </c>
      <c r="O50">
        <v>48.50118021419572</v>
      </c>
      <c r="P50">
        <v>59.921529471629448</v>
      </c>
      <c r="Q50">
        <v>1.9301421793032787</v>
      </c>
      <c r="R50">
        <v>5.7767562461368653</v>
      </c>
      <c r="S50">
        <v>3.8505867872807014</v>
      </c>
      <c r="T50">
        <v>0</v>
      </c>
      <c r="U50">
        <v>318.61990437053203</v>
      </c>
      <c r="V50">
        <v>3.4870704843408595</v>
      </c>
      <c r="W50">
        <v>11.3470517435094</v>
      </c>
      <c r="X50">
        <v>36.072052855248309</v>
      </c>
      <c r="Y50">
        <v>0</v>
      </c>
      <c r="Z50">
        <v>1.5945037959999999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13.15579607352246</v>
      </c>
      <c r="AL50">
        <v>6.2500409907917387</v>
      </c>
      <c r="AM50">
        <v>3.9768366789197307</v>
      </c>
      <c r="AN50">
        <v>0</v>
      </c>
      <c r="AO50">
        <v>0</v>
      </c>
      <c r="AP50">
        <v>0</v>
      </c>
      <c r="AQ50">
        <v>0</v>
      </c>
      <c r="AR50">
        <v>8.9080555384057973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678.48406969082112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85.679952406610198</v>
      </c>
      <c r="L51">
        <v>32.729862572592623</v>
      </c>
      <c r="M51">
        <v>0</v>
      </c>
      <c r="N51">
        <v>28.882270068067893</v>
      </c>
      <c r="O51">
        <v>48.50118021419572</v>
      </c>
      <c r="P51">
        <v>59.921529471629448</v>
      </c>
      <c r="Q51">
        <v>1.9301421793032787</v>
      </c>
      <c r="R51">
        <v>5.7767562461368653</v>
      </c>
      <c r="S51">
        <v>3.8505867872807014</v>
      </c>
      <c r="T51">
        <v>0</v>
      </c>
      <c r="U51">
        <v>318.61990437053203</v>
      </c>
      <c r="V51">
        <v>3.4870704843408595</v>
      </c>
      <c r="W51">
        <v>11.3470517435094</v>
      </c>
      <c r="X51">
        <v>36.072052855248309</v>
      </c>
      <c r="Y51">
        <v>0</v>
      </c>
      <c r="Z51">
        <v>3.1890075919999998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13.15579607352246</v>
      </c>
      <c r="AL51">
        <v>6.2500409907917387</v>
      </c>
      <c r="AM51">
        <v>3.9768366789197307</v>
      </c>
      <c r="AN51">
        <v>0</v>
      </c>
      <c r="AO51">
        <v>0</v>
      </c>
      <c r="AP51">
        <v>0</v>
      </c>
      <c r="AQ51">
        <v>0</v>
      </c>
      <c r="AR51">
        <v>8.9080555384057973</v>
      </c>
      <c r="AS51">
        <v>7.800171228813559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680.07826750190065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85.679952406610198</v>
      </c>
      <c r="L52">
        <v>32.730349339296481</v>
      </c>
      <c r="M52">
        <v>0</v>
      </c>
      <c r="N52">
        <v>28.882270068067893</v>
      </c>
      <c r="O52">
        <v>48.50118021419572</v>
      </c>
      <c r="P52">
        <v>59.921529471629448</v>
      </c>
      <c r="Q52">
        <v>1.9301421793032787</v>
      </c>
      <c r="R52">
        <v>5.7767562461368653</v>
      </c>
      <c r="S52">
        <v>3.8505867872807014</v>
      </c>
      <c r="T52">
        <v>0</v>
      </c>
      <c r="U52">
        <v>318.61990437053203</v>
      </c>
      <c r="V52">
        <v>3.4870704843408595</v>
      </c>
      <c r="W52">
        <v>11.3470517435094</v>
      </c>
      <c r="X52">
        <v>36.072052855248309</v>
      </c>
      <c r="Y52">
        <v>0</v>
      </c>
      <c r="Z52">
        <v>3.1890075919999998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13.15579607352246</v>
      </c>
      <c r="AL52">
        <v>6.2500409907917387</v>
      </c>
      <c r="AM52">
        <v>3.9768366789197307</v>
      </c>
      <c r="AN52">
        <v>0</v>
      </c>
      <c r="AO52">
        <v>0</v>
      </c>
      <c r="AP52">
        <v>0</v>
      </c>
      <c r="AQ52">
        <v>0</v>
      </c>
      <c r="AR52">
        <v>8.9080555384057973</v>
      </c>
      <c r="AS52">
        <v>7.800171228813559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680.0787542686046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85.679952406610198</v>
      </c>
      <c r="L53">
        <v>32.73026152616859</v>
      </c>
      <c r="M53">
        <v>0</v>
      </c>
      <c r="N53">
        <v>28.882270068067893</v>
      </c>
      <c r="O53">
        <v>48.50118021419572</v>
      </c>
      <c r="P53">
        <v>59.921529471629448</v>
      </c>
      <c r="Q53">
        <v>1.9266072757763975</v>
      </c>
      <c r="R53">
        <v>5.7792201301488406</v>
      </c>
      <c r="S53">
        <v>3.8508799700761704</v>
      </c>
      <c r="T53">
        <v>0</v>
      </c>
      <c r="U53">
        <v>318.61990437053203</v>
      </c>
      <c r="V53">
        <v>2.8882571957349588</v>
      </c>
      <c r="W53">
        <v>5.7784457105599589</v>
      </c>
      <c r="X53">
        <v>36.072052855248309</v>
      </c>
      <c r="Y53">
        <v>0</v>
      </c>
      <c r="Z53">
        <v>3.1890075919999998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13.15579607352246</v>
      </c>
      <c r="AL53">
        <v>6.2500409907917387</v>
      </c>
      <c r="AM53">
        <v>3.9768366789197307</v>
      </c>
      <c r="AN53">
        <v>0</v>
      </c>
      <c r="AO53">
        <v>0</v>
      </c>
      <c r="AP53">
        <v>0</v>
      </c>
      <c r="AQ53">
        <v>0</v>
      </c>
      <c r="AR53">
        <v>8.9080555384057973</v>
      </c>
      <c r="AS53">
        <v>7.800171228813559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673.91046929720187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85.679952406610198</v>
      </c>
      <c r="L54">
        <v>32.849083220471307</v>
      </c>
      <c r="M54">
        <v>0</v>
      </c>
      <c r="N54">
        <v>28.882270068067893</v>
      </c>
      <c r="O54">
        <v>48.50118021419572</v>
      </c>
      <c r="P54">
        <v>59.921529471629448</v>
      </c>
      <c r="Q54">
        <v>1.9266072757763975</v>
      </c>
      <c r="R54">
        <v>5.7792201301488406</v>
      </c>
      <c r="S54">
        <v>3.8508799700761704</v>
      </c>
      <c r="T54">
        <v>0</v>
      </c>
      <c r="U54">
        <v>318.61990437053203</v>
      </c>
      <c r="V54">
        <v>2.8882571957349588</v>
      </c>
      <c r="W54">
        <v>5.7784457105599589</v>
      </c>
      <c r="X54">
        <v>28.879271025709613</v>
      </c>
      <c r="Y54">
        <v>0</v>
      </c>
      <c r="Z54">
        <v>3.1890075919999998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13.15579607352246</v>
      </c>
      <c r="AL54">
        <v>6.2500409907917387</v>
      </c>
      <c r="AM54">
        <v>3.9768366789197307</v>
      </c>
      <c r="AN54">
        <v>0</v>
      </c>
      <c r="AO54">
        <v>0</v>
      </c>
      <c r="AP54">
        <v>0</v>
      </c>
      <c r="AQ54">
        <v>0</v>
      </c>
      <c r="AR54">
        <v>8.9080555384057973</v>
      </c>
      <c r="AS54">
        <v>7.800171228813559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666.83650916196586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85.679952406610198</v>
      </c>
      <c r="L55">
        <v>32.849083220471307</v>
      </c>
      <c r="M55">
        <v>0</v>
      </c>
      <c r="N55">
        <v>28.882270068067893</v>
      </c>
      <c r="O55">
        <v>48.50118021419572</v>
      </c>
      <c r="P55">
        <v>59.921529471629448</v>
      </c>
      <c r="Q55">
        <v>1.9289274503816791</v>
      </c>
      <c r="R55">
        <v>5.7798023612903231</v>
      </c>
      <c r="S55">
        <v>3.8504773793565681</v>
      </c>
      <c r="T55">
        <v>0</v>
      </c>
      <c r="U55">
        <v>318.61990437053203</v>
      </c>
      <c r="V55">
        <v>2.8906363648208471</v>
      </c>
      <c r="W55">
        <v>5.7789509589790331</v>
      </c>
      <c r="X55">
        <v>18.769639848839418</v>
      </c>
      <c r="Y55">
        <v>0</v>
      </c>
      <c r="Z55">
        <v>3.1890075919999998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13.15579607352246</v>
      </c>
      <c r="AL55">
        <v>3.1250203684165232</v>
      </c>
      <c r="AM55">
        <v>3.9768366789197307</v>
      </c>
      <c r="AN55">
        <v>0</v>
      </c>
      <c r="AO55">
        <v>0</v>
      </c>
      <c r="AP55">
        <v>0</v>
      </c>
      <c r="AQ55">
        <v>0</v>
      </c>
      <c r="AR55">
        <v>8.9080555384057973</v>
      </c>
      <c r="AS55">
        <v>7.800171228813559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653.60724159525262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85.679952406610198</v>
      </c>
      <c r="L56">
        <v>32.849083220471307</v>
      </c>
      <c r="M56">
        <v>0</v>
      </c>
      <c r="N56">
        <v>28.882270068067893</v>
      </c>
      <c r="O56">
        <v>48.50118021419572</v>
      </c>
      <c r="P56">
        <v>59.921529471629448</v>
      </c>
      <c r="Q56">
        <v>1.9289274503816791</v>
      </c>
      <c r="R56">
        <v>5.7798023612903231</v>
      </c>
      <c r="S56">
        <v>3.8504773793565681</v>
      </c>
      <c r="T56">
        <v>0</v>
      </c>
      <c r="U56">
        <v>318.61990437053203</v>
      </c>
      <c r="V56">
        <v>2.8894816258637714</v>
      </c>
      <c r="W56">
        <v>5.7705794173380589</v>
      </c>
      <c r="X56">
        <v>18.770778001228123</v>
      </c>
      <c r="Y56">
        <v>0</v>
      </c>
      <c r="Z56">
        <v>3.1890075919999998</v>
      </c>
      <c r="AA56">
        <v>0</v>
      </c>
      <c r="AB56">
        <v>0</v>
      </c>
      <c r="AC56">
        <v>0</v>
      </c>
      <c r="AD56">
        <v>0</v>
      </c>
      <c r="AE56">
        <v>4.0297270825409193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13.15579607352246</v>
      </c>
      <c r="AL56">
        <v>3.1250203684165232</v>
      </c>
      <c r="AM56">
        <v>3.9768366789197307</v>
      </c>
      <c r="AN56">
        <v>0</v>
      </c>
      <c r="AO56">
        <v>0</v>
      </c>
      <c r="AP56">
        <v>0</v>
      </c>
      <c r="AQ56">
        <v>0</v>
      </c>
      <c r="AR56">
        <v>8.9080555384057973</v>
      </c>
      <c r="AS56">
        <v>7.800171228813559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657.62858054958417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85.679952406610198</v>
      </c>
      <c r="L57">
        <v>32.849083220471307</v>
      </c>
      <c r="M57">
        <v>0</v>
      </c>
      <c r="N57">
        <v>28.882270068067893</v>
      </c>
      <c r="O57">
        <v>48.50118021419572</v>
      </c>
      <c r="P57">
        <v>59.921529471629448</v>
      </c>
      <c r="Q57">
        <v>1.9289274503816791</v>
      </c>
      <c r="R57">
        <v>5.7798023612903231</v>
      </c>
      <c r="S57">
        <v>3.8504773793565681</v>
      </c>
      <c r="T57">
        <v>0</v>
      </c>
      <c r="U57">
        <v>318.61990437053203</v>
      </c>
      <c r="V57">
        <v>2.8895283382789319</v>
      </c>
      <c r="W57">
        <v>5.7705794173380589</v>
      </c>
      <c r="X57">
        <v>18.770778001228123</v>
      </c>
      <c r="Y57">
        <v>0</v>
      </c>
      <c r="Z57">
        <v>3.1890075919999998</v>
      </c>
      <c r="AA57">
        <v>0</v>
      </c>
      <c r="AB57">
        <v>0</v>
      </c>
      <c r="AC57">
        <v>0</v>
      </c>
      <c r="AD57">
        <v>0</v>
      </c>
      <c r="AE57">
        <v>4.0297270825409193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13.15579607352246</v>
      </c>
      <c r="AL57">
        <v>3.1250203684165232</v>
      </c>
      <c r="AM57">
        <v>3.9768366789197307</v>
      </c>
      <c r="AN57">
        <v>0</v>
      </c>
      <c r="AO57">
        <v>0</v>
      </c>
      <c r="AP57">
        <v>0</v>
      </c>
      <c r="AQ57">
        <v>0</v>
      </c>
      <c r="AR57">
        <v>8.9080555384057973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657.62862726199933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85.679952406610198</v>
      </c>
      <c r="L58">
        <v>32.849083220471307</v>
      </c>
      <c r="M58">
        <v>0</v>
      </c>
      <c r="N58">
        <v>28.882270068067893</v>
      </c>
      <c r="O58">
        <v>48.50118021419572</v>
      </c>
      <c r="P58">
        <v>59.921529471629448</v>
      </c>
      <c r="Q58">
        <v>1.9289274503816791</v>
      </c>
      <c r="R58">
        <v>5.7798023612903231</v>
      </c>
      <c r="S58">
        <v>3.8504773793565681</v>
      </c>
      <c r="T58">
        <v>0</v>
      </c>
      <c r="U58">
        <v>318.61990437053203</v>
      </c>
      <c r="V58">
        <v>2.8895283382789319</v>
      </c>
      <c r="W58">
        <v>5.7705794173380589</v>
      </c>
      <c r="X58">
        <v>18.770778001228123</v>
      </c>
      <c r="Y58">
        <v>0</v>
      </c>
      <c r="Z58">
        <v>3.1890075919999998</v>
      </c>
      <c r="AA58">
        <v>0</v>
      </c>
      <c r="AB58">
        <v>0</v>
      </c>
      <c r="AC58">
        <v>0</v>
      </c>
      <c r="AD58">
        <v>0</v>
      </c>
      <c r="AE58">
        <v>4.0297270825409193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13.15579607352246</v>
      </c>
      <c r="AL58">
        <v>3.1250203684165232</v>
      </c>
      <c r="AM58">
        <v>3.9768366789197307</v>
      </c>
      <c r="AN58">
        <v>0</v>
      </c>
      <c r="AO58">
        <v>0</v>
      </c>
      <c r="AP58">
        <v>0</v>
      </c>
      <c r="AQ58">
        <v>0</v>
      </c>
      <c r="AR58">
        <v>8.9080555384057973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657.62862726199933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85.679952406610198</v>
      </c>
      <c r="L59">
        <v>32.849083220471307</v>
      </c>
      <c r="M59">
        <v>0</v>
      </c>
      <c r="N59">
        <v>28.882270068067893</v>
      </c>
      <c r="O59">
        <v>48.50118021419572</v>
      </c>
      <c r="P59">
        <v>59.921529471629448</v>
      </c>
      <c r="Q59">
        <v>1.9289274503816791</v>
      </c>
      <c r="R59">
        <v>5.7798023612903231</v>
      </c>
      <c r="S59">
        <v>3.8504773793565681</v>
      </c>
      <c r="T59">
        <v>0</v>
      </c>
      <c r="U59">
        <v>318.61990437053203</v>
      </c>
      <c r="V59">
        <v>2.8894003579908678</v>
      </c>
      <c r="W59">
        <v>5.7705794173380589</v>
      </c>
      <c r="X59">
        <v>18.770778001228123</v>
      </c>
      <c r="Y59">
        <v>0</v>
      </c>
      <c r="Z59">
        <v>3.1890075919999998</v>
      </c>
      <c r="AA59">
        <v>0</v>
      </c>
      <c r="AB59">
        <v>0</v>
      </c>
      <c r="AC59">
        <v>0</v>
      </c>
      <c r="AD59">
        <v>0</v>
      </c>
      <c r="AE59">
        <v>4.0297270825409193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13.15579607352246</v>
      </c>
      <c r="AL59">
        <v>3.1250203684165232</v>
      </c>
      <c r="AM59">
        <v>3.9768366789197307</v>
      </c>
      <c r="AN59">
        <v>0</v>
      </c>
      <c r="AO59">
        <v>0</v>
      </c>
      <c r="AP59">
        <v>0</v>
      </c>
      <c r="AQ59">
        <v>0</v>
      </c>
      <c r="AR59">
        <v>8.9080555384057973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657.62849928171124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85.679952406610198</v>
      </c>
      <c r="L60">
        <v>32.849083220471307</v>
      </c>
      <c r="M60">
        <v>0</v>
      </c>
      <c r="N60">
        <v>28.882270068067893</v>
      </c>
      <c r="O60">
        <v>48.50118021419572</v>
      </c>
      <c r="P60">
        <v>59.921529471629448</v>
      </c>
      <c r="Q60">
        <v>1.9289274503816791</v>
      </c>
      <c r="R60">
        <v>5.7798023612903231</v>
      </c>
      <c r="S60">
        <v>3.8504773793565681</v>
      </c>
      <c r="T60">
        <v>0</v>
      </c>
      <c r="U60">
        <v>318.61990437053203</v>
      </c>
      <c r="V60">
        <v>2.8894003579908678</v>
      </c>
      <c r="W60">
        <v>5.7705794173380589</v>
      </c>
      <c r="X60">
        <v>18.770778001228123</v>
      </c>
      <c r="Y60">
        <v>0</v>
      </c>
      <c r="Z60">
        <v>3.1890075919999998</v>
      </c>
      <c r="AA60">
        <v>0</v>
      </c>
      <c r="AB60">
        <v>0</v>
      </c>
      <c r="AC60">
        <v>0</v>
      </c>
      <c r="AD60">
        <v>0</v>
      </c>
      <c r="AE60">
        <v>4.0297270825409193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13.15579607352246</v>
      </c>
      <c r="AL60">
        <v>3.1250203684165232</v>
      </c>
      <c r="AM60">
        <v>3.9768366789197307</v>
      </c>
      <c r="AN60">
        <v>0</v>
      </c>
      <c r="AO60">
        <v>0</v>
      </c>
      <c r="AP60">
        <v>0</v>
      </c>
      <c r="AQ60">
        <v>0</v>
      </c>
      <c r="AR60">
        <v>8.9080555384057973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657.62849928171124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85.679952406610198</v>
      </c>
      <c r="L61">
        <v>32.849083220471307</v>
      </c>
      <c r="M61">
        <v>0</v>
      </c>
      <c r="N61">
        <v>28.882270068067893</v>
      </c>
      <c r="O61">
        <v>48.50118021419572</v>
      </c>
      <c r="P61">
        <v>59.921529471629448</v>
      </c>
      <c r="Q61">
        <v>1.9289274503816791</v>
      </c>
      <c r="R61">
        <v>5.7798023612903231</v>
      </c>
      <c r="S61">
        <v>3.8504773793565681</v>
      </c>
      <c r="T61">
        <v>0</v>
      </c>
      <c r="U61">
        <v>318.61990437053203</v>
      </c>
      <c r="V61">
        <v>2.9593858337899546</v>
      </c>
      <c r="W61">
        <v>5.7705794173380589</v>
      </c>
      <c r="X61">
        <v>18.770778001228123</v>
      </c>
      <c r="Y61">
        <v>0</v>
      </c>
      <c r="Z61">
        <v>3.1890075919999998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13.15579607352246</v>
      </c>
      <c r="AL61">
        <v>3.1250203684165232</v>
      </c>
      <c r="AM61">
        <v>3.9768366789197307</v>
      </c>
      <c r="AN61">
        <v>0</v>
      </c>
      <c r="AO61">
        <v>0</v>
      </c>
      <c r="AP61">
        <v>0</v>
      </c>
      <c r="AQ61">
        <v>0</v>
      </c>
      <c r="AR61">
        <v>8.9080555384057973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657.6984847575103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85.679952406610198</v>
      </c>
      <c r="L62">
        <v>32.849083220471307</v>
      </c>
      <c r="M62">
        <v>0</v>
      </c>
      <c r="N62">
        <v>28.882270068067893</v>
      </c>
      <c r="O62">
        <v>48.50118021419572</v>
      </c>
      <c r="P62">
        <v>59.921529471629448</v>
      </c>
      <c r="Q62">
        <v>1.9289274503816791</v>
      </c>
      <c r="R62">
        <v>5.7798023612903231</v>
      </c>
      <c r="S62">
        <v>3.8504773793565681</v>
      </c>
      <c r="T62">
        <v>0</v>
      </c>
      <c r="U62">
        <v>318.61990437053203</v>
      </c>
      <c r="V62">
        <v>2.9593858337899546</v>
      </c>
      <c r="W62">
        <v>5.7705794173380589</v>
      </c>
      <c r="X62">
        <v>18.770778001228123</v>
      </c>
      <c r="Y62">
        <v>0</v>
      </c>
      <c r="Z62">
        <v>3.1890075919999998</v>
      </c>
      <c r="AA62">
        <v>0</v>
      </c>
      <c r="AB62">
        <v>0</v>
      </c>
      <c r="AC62">
        <v>0</v>
      </c>
      <c r="AD62">
        <v>0</v>
      </c>
      <c r="AE62">
        <v>4.0297270825409193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13.15579607352246</v>
      </c>
      <c r="AL62">
        <v>3.1250203684165232</v>
      </c>
      <c r="AM62">
        <v>3.9768366789197307</v>
      </c>
      <c r="AN62">
        <v>0</v>
      </c>
      <c r="AO62">
        <v>0</v>
      </c>
      <c r="AP62">
        <v>0</v>
      </c>
      <c r="AQ62">
        <v>0</v>
      </c>
      <c r="AR62">
        <v>8.9080555384057973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657.6984847575103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85.679952406610198</v>
      </c>
      <c r="L63">
        <v>32.849083220471307</v>
      </c>
      <c r="M63">
        <v>0</v>
      </c>
      <c r="N63">
        <v>28.882270068067893</v>
      </c>
      <c r="O63">
        <v>48.50118021419572</v>
      </c>
      <c r="P63">
        <v>59.921529471629448</v>
      </c>
      <c r="Q63">
        <v>1.9289274503816791</v>
      </c>
      <c r="R63">
        <v>5.7798023612903231</v>
      </c>
      <c r="S63">
        <v>3.8504773793565681</v>
      </c>
      <c r="T63">
        <v>0</v>
      </c>
      <c r="U63">
        <v>318.61990437053203</v>
      </c>
      <c r="V63">
        <v>2.9593858337899546</v>
      </c>
      <c r="W63">
        <v>5.7705794173380589</v>
      </c>
      <c r="X63">
        <v>36.071212160246937</v>
      </c>
      <c r="Y63">
        <v>0</v>
      </c>
      <c r="Z63">
        <v>3.1890075919999998</v>
      </c>
      <c r="AA63">
        <v>0</v>
      </c>
      <c r="AB63">
        <v>0</v>
      </c>
      <c r="AC63">
        <v>0</v>
      </c>
      <c r="AD63">
        <v>0</v>
      </c>
      <c r="AE63">
        <v>4.0297270825409193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13.15579607352246</v>
      </c>
      <c r="AL63">
        <v>3.1250203684165232</v>
      </c>
      <c r="AM63">
        <v>3.9768366789197307</v>
      </c>
      <c r="AN63">
        <v>0</v>
      </c>
      <c r="AO63">
        <v>0</v>
      </c>
      <c r="AP63">
        <v>0</v>
      </c>
      <c r="AQ63">
        <v>0</v>
      </c>
      <c r="AR63">
        <v>8.9080555384057973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674.99891891652908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85.679952406610198</v>
      </c>
      <c r="L64">
        <v>32.849083220471307</v>
      </c>
      <c r="M64">
        <v>0</v>
      </c>
      <c r="N64">
        <v>28.882270068067893</v>
      </c>
      <c r="O64">
        <v>48.50118021419572</v>
      </c>
      <c r="P64">
        <v>59.921529471629448</v>
      </c>
      <c r="Q64">
        <v>1.9289274503816791</v>
      </c>
      <c r="R64">
        <v>5.7792201301488406</v>
      </c>
      <c r="S64">
        <v>3.8504773793565681</v>
      </c>
      <c r="T64">
        <v>0</v>
      </c>
      <c r="U64">
        <v>318.61990437053203</v>
      </c>
      <c r="V64">
        <v>2.9593858337899546</v>
      </c>
      <c r="W64">
        <v>5.7705794173380589</v>
      </c>
      <c r="X64">
        <v>36.071212160246937</v>
      </c>
      <c r="Y64">
        <v>0</v>
      </c>
      <c r="Z64">
        <v>3.1890075919999998</v>
      </c>
      <c r="AA64">
        <v>0</v>
      </c>
      <c r="AB64">
        <v>0</v>
      </c>
      <c r="AC64">
        <v>0</v>
      </c>
      <c r="AD64">
        <v>0</v>
      </c>
      <c r="AE64">
        <v>4.0297270825409193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13.15579607352246</v>
      </c>
      <c r="AL64">
        <v>3.1250203684165232</v>
      </c>
      <c r="AM64">
        <v>3.9768366789197307</v>
      </c>
      <c r="AN64">
        <v>0</v>
      </c>
      <c r="AO64">
        <v>0</v>
      </c>
      <c r="AP64">
        <v>0</v>
      </c>
      <c r="AQ64">
        <v>0</v>
      </c>
      <c r="AR64">
        <v>8.9080555384057973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674.9983366853877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85.679952406610198</v>
      </c>
      <c r="L65">
        <v>32.849083220471307</v>
      </c>
      <c r="M65">
        <v>0</v>
      </c>
      <c r="N65">
        <v>28.882270068067893</v>
      </c>
      <c r="O65">
        <v>48.50118021419572</v>
      </c>
      <c r="P65">
        <v>59.921529471629448</v>
      </c>
      <c r="Q65">
        <v>1.9289274503816791</v>
      </c>
      <c r="R65">
        <v>5.7792201301488406</v>
      </c>
      <c r="S65">
        <v>3.8504773793565681</v>
      </c>
      <c r="T65">
        <v>0</v>
      </c>
      <c r="U65">
        <v>318.61990437053203</v>
      </c>
      <c r="V65">
        <v>2.9593858337899546</v>
      </c>
      <c r="W65">
        <v>5.7705794173380589</v>
      </c>
      <c r="X65">
        <v>36.071212160246937</v>
      </c>
      <c r="Y65">
        <v>0</v>
      </c>
      <c r="Z65">
        <v>1.5945037959999999</v>
      </c>
      <c r="AA65">
        <v>0</v>
      </c>
      <c r="AB65">
        <v>0</v>
      </c>
      <c r="AC65">
        <v>0</v>
      </c>
      <c r="AD65">
        <v>0</v>
      </c>
      <c r="AE65">
        <v>4.0297270825409193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13.15579607352246</v>
      </c>
      <c r="AL65">
        <v>3.1250203684165232</v>
      </c>
      <c r="AM65">
        <v>3.9768366789197307</v>
      </c>
      <c r="AN65">
        <v>0</v>
      </c>
      <c r="AO65">
        <v>0</v>
      </c>
      <c r="AP65">
        <v>0</v>
      </c>
      <c r="AQ65">
        <v>0</v>
      </c>
      <c r="AR65">
        <v>8.9080555384057973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673.40383288938767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85.679952406610198</v>
      </c>
      <c r="L66">
        <v>32.849083220471307</v>
      </c>
      <c r="M66">
        <v>0</v>
      </c>
      <c r="N66">
        <v>28.882270068067893</v>
      </c>
      <c r="O66">
        <v>48.50118021419572</v>
      </c>
      <c r="P66">
        <v>59.921529471629448</v>
      </c>
      <c r="Q66">
        <v>1.9266072757763975</v>
      </c>
      <c r="R66">
        <v>5.7792201301488406</v>
      </c>
      <c r="S66">
        <v>3.8508799700761704</v>
      </c>
      <c r="T66">
        <v>0</v>
      </c>
      <c r="U66">
        <v>318.61990437053203</v>
      </c>
      <c r="V66">
        <v>2.9593858337899546</v>
      </c>
      <c r="W66">
        <v>11.347802855777109</v>
      </c>
      <c r="X66">
        <v>36.071212160246937</v>
      </c>
      <c r="Y66">
        <v>0</v>
      </c>
      <c r="Z66">
        <v>1.5945037959999999</v>
      </c>
      <c r="AA66">
        <v>0</v>
      </c>
      <c r="AB66">
        <v>0</v>
      </c>
      <c r="AC66">
        <v>0</v>
      </c>
      <c r="AD66">
        <v>0</v>
      </c>
      <c r="AE66">
        <v>4.0297270825409193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13.15579607352246</v>
      </c>
      <c r="AL66">
        <v>3.1250203684165232</v>
      </c>
      <c r="AM66">
        <v>3.9768366789197307</v>
      </c>
      <c r="AN66">
        <v>0</v>
      </c>
      <c r="AO66">
        <v>0</v>
      </c>
      <c r="AP66">
        <v>0</v>
      </c>
      <c r="AQ66">
        <v>0</v>
      </c>
      <c r="AR66">
        <v>8.9080555384057973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678.97913874394101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85.679952406610198</v>
      </c>
      <c r="L67">
        <v>32.849083220471307</v>
      </c>
      <c r="M67">
        <v>0</v>
      </c>
      <c r="N67">
        <v>28.882270068067893</v>
      </c>
      <c r="O67">
        <v>48.50118021419572</v>
      </c>
      <c r="P67">
        <v>59.921529471629448</v>
      </c>
      <c r="Q67">
        <v>1.9266072757763975</v>
      </c>
      <c r="R67">
        <v>5.7767562461368653</v>
      </c>
      <c r="S67">
        <v>3.8508799700761704</v>
      </c>
      <c r="T67">
        <v>0</v>
      </c>
      <c r="U67">
        <v>318.61990437053203</v>
      </c>
      <c r="V67">
        <v>2.8491630186999108</v>
      </c>
      <c r="W67">
        <v>11.3470517435094</v>
      </c>
      <c r="X67">
        <v>36.072052855248309</v>
      </c>
      <c r="Y67">
        <v>0</v>
      </c>
      <c r="Z67">
        <v>1.5945037959999999</v>
      </c>
      <c r="AA67">
        <v>0</v>
      </c>
      <c r="AB67">
        <v>0</v>
      </c>
      <c r="AC67">
        <v>0</v>
      </c>
      <c r="AD67">
        <v>0</v>
      </c>
      <c r="AE67">
        <v>4.0297270825409193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13.15579607352246</v>
      </c>
      <c r="AL67">
        <v>3.1250203684165232</v>
      </c>
      <c r="AM67">
        <v>3.9768366789197307</v>
      </c>
      <c r="AN67">
        <v>0</v>
      </c>
      <c r="AO67">
        <v>0</v>
      </c>
      <c r="AP67">
        <v>0</v>
      </c>
      <c r="AQ67">
        <v>0</v>
      </c>
      <c r="AR67">
        <v>8.9080555384057973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678.8665416275727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85.679952406610198</v>
      </c>
      <c r="L68">
        <v>32.849083220471307</v>
      </c>
      <c r="M68">
        <v>0</v>
      </c>
      <c r="N68">
        <v>28.882270068067893</v>
      </c>
      <c r="O68">
        <v>48.50118021419572</v>
      </c>
      <c r="P68">
        <v>59.921529471629448</v>
      </c>
      <c r="Q68">
        <v>1.9266072757763975</v>
      </c>
      <c r="R68">
        <v>5.7767562461368653</v>
      </c>
      <c r="S68">
        <v>3.8508799700761704</v>
      </c>
      <c r="T68">
        <v>0</v>
      </c>
      <c r="U68">
        <v>318.61990437053203</v>
      </c>
      <c r="V68">
        <v>2.8491630186999108</v>
      </c>
      <c r="W68">
        <v>11.3470517435094</v>
      </c>
      <c r="X68">
        <v>36.072052855248309</v>
      </c>
      <c r="Y68">
        <v>0</v>
      </c>
      <c r="Z68">
        <v>1.5945037959999999</v>
      </c>
      <c r="AA68">
        <v>0</v>
      </c>
      <c r="AB68">
        <v>0</v>
      </c>
      <c r="AC68">
        <v>0</v>
      </c>
      <c r="AD68">
        <v>0</v>
      </c>
      <c r="AE68">
        <v>4.0297270825409193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13.15579607352246</v>
      </c>
      <c r="AL68">
        <v>3.1250203684165232</v>
      </c>
      <c r="AM68">
        <v>3.9768366789197307</v>
      </c>
      <c r="AN68">
        <v>0</v>
      </c>
      <c r="AO68">
        <v>0</v>
      </c>
      <c r="AP68">
        <v>0</v>
      </c>
      <c r="AQ68">
        <v>0</v>
      </c>
      <c r="AR68">
        <v>8.9080555384057973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678.8665416275727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85.681007555490226</v>
      </c>
      <c r="L69">
        <v>32.730361973443692</v>
      </c>
      <c r="M69">
        <v>0</v>
      </c>
      <c r="N69">
        <v>28.882270068067893</v>
      </c>
      <c r="O69">
        <v>48.50118021419572</v>
      </c>
      <c r="P69">
        <v>59.921529471629448</v>
      </c>
      <c r="Q69">
        <v>1.9301421793032787</v>
      </c>
      <c r="R69">
        <v>10.364653468772961</v>
      </c>
      <c r="S69">
        <v>3.8505867872807014</v>
      </c>
      <c r="T69">
        <v>0</v>
      </c>
      <c r="U69">
        <v>318.61990437053203</v>
      </c>
      <c r="V69">
        <v>2.8491630186999108</v>
      </c>
      <c r="W69">
        <v>11.3470517435094</v>
      </c>
      <c r="X69">
        <v>36.072052855248309</v>
      </c>
      <c r="Y69">
        <v>0</v>
      </c>
      <c r="Z69">
        <v>1.5945037959999999</v>
      </c>
      <c r="AA69">
        <v>0</v>
      </c>
      <c r="AB69">
        <v>0</v>
      </c>
      <c r="AC69">
        <v>0</v>
      </c>
      <c r="AD69">
        <v>0</v>
      </c>
      <c r="AE69">
        <v>4.0297270825409193</v>
      </c>
      <c r="AF69">
        <v>0</v>
      </c>
      <c r="AG69">
        <v>0</v>
      </c>
      <c r="AH69">
        <v>5.4418446248996828</v>
      </c>
      <c r="AI69">
        <v>0</v>
      </c>
      <c r="AJ69">
        <v>0</v>
      </c>
      <c r="AK69">
        <v>13.15579607352246</v>
      </c>
      <c r="AL69">
        <v>3.1250203684165232</v>
      </c>
      <c r="AM69">
        <v>3.9768366789197307</v>
      </c>
      <c r="AN69">
        <v>0</v>
      </c>
      <c r="AO69">
        <v>0</v>
      </c>
      <c r="AP69">
        <v>0</v>
      </c>
      <c r="AQ69">
        <v>0</v>
      </c>
      <c r="AR69">
        <v>8.9080555384057973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688.78185909769229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85.67996244740533</v>
      </c>
      <c r="L70">
        <v>32.729658406230868</v>
      </c>
      <c r="M70">
        <v>0</v>
      </c>
      <c r="N70">
        <v>28.882270068067893</v>
      </c>
      <c r="O70">
        <v>48.50118021419572</v>
      </c>
      <c r="P70">
        <v>59.921529471629448</v>
      </c>
      <c r="Q70">
        <v>1.9301421793032787</v>
      </c>
      <c r="R70">
        <v>10.364653468772961</v>
      </c>
      <c r="S70">
        <v>3.8505867872807014</v>
      </c>
      <c r="T70">
        <v>0</v>
      </c>
      <c r="U70">
        <v>318.61990437053203</v>
      </c>
      <c r="V70">
        <v>2.8491630186999108</v>
      </c>
      <c r="W70">
        <v>11.3470517435094</v>
      </c>
      <c r="X70">
        <v>36.072052855248309</v>
      </c>
      <c r="Y70">
        <v>0</v>
      </c>
      <c r="Z70">
        <v>1.5945037959999999</v>
      </c>
      <c r="AA70">
        <v>3.4352281145100805</v>
      </c>
      <c r="AB70">
        <v>0</v>
      </c>
      <c r="AC70">
        <v>0</v>
      </c>
      <c r="AD70">
        <v>0</v>
      </c>
      <c r="AE70">
        <v>4.0297270825409193</v>
      </c>
      <c r="AF70">
        <v>0</v>
      </c>
      <c r="AG70">
        <v>0</v>
      </c>
      <c r="AH70">
        <v>10.999473318500529</v>
      </c>
      <c r="AI70">
        <v>0</v>
      </c>
      <c r="AJ70">
        <v>0</v>
      </c>
      <c r="AK70">
        <v>13.15579607352246</v>
      </c>
      <c r="AL70">
        <v>3.1250203684165232</v>
      </c>
      <c r="AM70">
        <v>3.9768366789197307</v>
      </c>
      <c r="AN70">
        <v>0</v>
      </c>
      <c r="AO70">
        <v>0</v>
      </c>
      <c r="AP70">
        <v>0</v>
      </c>
      <c r="AQ70">
        <v>0</v>
      </c>
      <c r="AR70">
        <v>8.9080555384057973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697.77296723050563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85.680815272078505</v>
      </c>
      <c r="L71">
        <v>32.730288001300387</v>
      </c>
      <c r="M71">
        <v>0</v>
      </c>
      <c r="N71">
        <v>28.882270068067893</v>
      </c>
      <c r="O71">
        <v>48.50118021419572</v>
      </c>
      <c r="P71">
        <v>59.921529471629448</v>
      </c>
      <c r="Q71">
        <v>1.9301421793032787</v>
      </c>
      <c r="R71">
        <v>10.364653468772961</v>
      </c>
      <c r="S71">
        <v>3.8505867872807014</v>
      </c>
      <c r="T71">
        <v>0</v>
      </c>
      <c r="U71">
        <v>318.61990437053203</v>
      </c>
      <c r="V71">
        <v>2.8491630186999108</v>
      </c>
      <c r="W71">
        <v>11.3470517435094</v>
      </c>
      <c r="X71">
        <v>36.072052855248309</v>
      </c>
      <c r="Y71">
        <v>0</v>
      </c>
      <c r="Z71">
        <v>1.5945037959999999</v>
      </c>
      <c r="AA71">
        <v>3.4352281145100805</v>
      </c>
      <c r="AB71">
        <v>3.2205858985746443</v>
      </c>
      <c r="AC71">
        <v>0</v>
      </c>
      <c r="AD71">
        <v>0</v>
      </c>
      <c r="AE71">
        <v>4.0297270825409193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13.15579607352246</v>
      </c>
      <c r="AL71">
        <v>3.1250203684165232</v>
      </c>
      <c r="AM71">
        <v>3.9768366789197307</v>
      </c>
      <c r="AN71">
        <v>0</v>
      </c>
      <c r="AO71">
        <v>0</v>
      </c>
      <c r="AP71">
        <v>1.4406520879874072</v>
      </c>
      <c r="AQ71">
        <v>0</v>
      </c>
      <c r="AR71">
        <v>8.9080555384057973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708.59539252244906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85.679968989666861</v>
      </c>
      <c r="L72">
        <v>32.729768080333692</v>
      </c>
      <c r="M72">
        <v>0</v>
      </c>
      <c r="N72">
        <v>28.882270068067893</v>
      </c>
      <c r="O72">
        <v>48.50118021419572</v>
      </c>
      <c r="P72">
        <v>59.921529471629448</v>
      </c>
      <c r="Q72">
        <v>1.9301421793032787</v>
      </c>
      <c r="R72">
        <v>10.364653468772961</v>
      </c>
      <c r="S72">
        <v>3.8505867872807014</v>
      </c>
      <c r="T72">
        <v>0</v>
      </c>
      <c r="U72">
        <v>318.61990437053203</v>
      </c>
      <c r="V72">
        <v>2.8491630186999108</v>
      </c>
      <c r="W72">
        <v>11.3470517435094</v>
      </c>
      <c r="X72">
        <v>36.072052855248309</v>
      </c>
      <c r="Y72">
        <v>0</v>
      </c>
      <c r="Z72">
        <v>1.5945037959999999</v>
      </c>
      <c r="AA72">
        <v>6.870456229020161</v>
      </c>
      <c r="AB72">
        <v>3.2205858985746443</v>
      </c>
      <c r="AC72">
        <v>2.3661626777132083</v>
      </c>
      <c r="AD72">
        <v>1.9379150492051473</v>
      </c>
      <c r="AE72">
        <v>4.0297270825409193</v>
      </c>
      <c r="AF72">
        <v>0</v>
      </c>
      <c r="AG72">
        <v>0</v>
      </c>
      <c r="AH72">
        <v>22.068416976620906</v>
      </c>
      <c r="AI72">
        <v>0</v>
      </c>
      <c r="AJ72">
        <v>0</v>
      </c>
      <c r="AK72">
        <v>13.15579607352246</v>
      </c>
      <c r="AL72">
        <v>3.1250203684165232</v>
      </c>
      <c r="AM72">
        <v>3.9768366789197307</v>
      </c>
      <c r="AN72">
        <v>0</v>
      </c>
      <c r="AO72">
        <v>0</v>
      </c>
      <c r="AP72">
        <v>1.4406520879874072</v>
      </c>
      <c r="AQ72">
        <v>0</v>
      </c>
      <c r="AR72">
        <v>8.9080555384057973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721.2425709329807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85.67940000746772</v>
      </c>
      <c r="L73">
        <v>32.729905077692841</v>
      </c>
      <c r="M73">
        <v>0</v>
      </c>
      <c r="N73">
        <v>28.882270068067893</v>
      </c>
      <c r="O73">
        <v>48.50118021419572</v>
      </c>
      <c r="P73">
        <v>59.921529471629448</v>
      </c>
      <c r="Q73">
        <v>1.9301421793032787</v>
      </c>
      <c r="R73">
        <v>10.364653468772961</v>
      </c>
      <c r="S73">
        <v>3.8505867872807014</v>
      </c>
      <c r="T73">
        <v>0</v>
      </c>
      <c r="U73">
        <v>318.61990437053203</v>
      </c>
      <c r="V73">
        <v>2.8491630186999108</v>
      </c>
      <c r="W73">
        <v>11.3470517435094</v>
      </c>
      <c r="X73">
        <v>36.072052855248309</v>
      </c>
      <c r="Y73">
        <v>0</v>
      </c>
      <c r="Z73">
        <v>1.5945037959999999</v>
      </c>
      <c r="AA73">
        <v>10.305684343530242</v>
      </c>
      <c r="AB73">
        <v>6.4411715431357841</v>
      </c>
      <c r="AC73">
        <v>4.7323251014606562</v>
      </c>
      <c r="AD73">
        <v>4.424906198334595</v>
      </c>
      <c r="AE73">
        <v>8.0594541650818385</v>
      </c>
      <c r="AF73">
        <v>0</v>
      </c>
      <c r="AG73">
        <v>0</v>
      </c>
      <c r="AH73">
        <v>25.472464380000002</v>
      </c>
      <c r="AI73">
        <v>0</v>
      </c>
      <c r="AJ73">
        <v>0</v>
      </c>
      <c r="AK73">
        <v>13.15579607352246</v>
      </c>
      <c r="AL73">
        <v>12.500081981583477</v>
      </c>
      <c r="AM73">
        <v>3.9768366789197307</v>
      </c>
      <c r="AN73">
        <v>0</v>
      </c>
      <c r="AO73">
        <v>0</v>
      </c>
      <c r="AP73">
        <v>1.3780149744338031</v>
      </c>
      <c r="AQ73">
        <v>0</v>
      </c>
      <c r="AR73">
        <v>8.9080555384057973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749.49730526562223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85.67940000746772</v>
      </c>
      <c r="L74">
        <v>32.729905077692841</v>
      </c>
      <c r="M74">
        <v>0</v>
      </c>
      <c r="N74">
        <v>28.882270068067893</v>
      </c>
      <c r="O74">
        <v>48.50118021419572</v>
      </c>
      <c r="P74">
        <v>59.921529471629448</v>
      </c>
      <c r="Q74">
        <v>1.9301421793032787</v>
      </c>
      <c r="R74">
        <v>10.364653468772961</v>
      </c>
      <c r="S74">
        <v>3.8505867872807014</v>
      </c>
      <c r="T74">
        <v>0</v>
      </c>
      <c r="U74">
        <v>318.61990437053203</v>
      </c>
      <c r="V74">
        <v>2.8491630186999108</v>
      </c>
      <c r="W74">
        <v>11.3470517435094</v>
      </c>
      <c r="X74">
        <v>36.072052855248309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6.6987265904617708</v>
      </c>
      <c r="AE74">
        <v>8.0594541650818385</v>
      </c>
      <c r="AF74">
        <v>0</v>
      </c>
      <c r="AG74">
        <v>0</v>
      </c>
      <c r="AH74">
        <v>28.598630424899685</v>
      </c>
      <c r="AI74">
        <v>0</v>
      </c>
      <c r="AJ74">
        <v>0</v>
      </c>
      <c r="AK74">
        <v>13.15579607352246</v>
      </c>
      <c r="AL74">
        <v>12.500081981583477</v>
      </c>
      <c r="AM74">
        <v>4.1072248583645914</v>
      </c>
      <c r="AN74">
        <v>0</v>
      </c>
      <c r="AO74">
        <v>0</v>
      </c>
      <c r="AP74">
        <v>1.3780149744338031</v>
      </c>
      <c r="AQ74">
        <v>0</v>
      </c>
      <c r="AR74">
        <v>8.9080555384057973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763.81059661501183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85.67940000746772</v>
      </c>
      <c r="L75">
        <v>32.730199450138592</v>
      </c>
      <c r="M75">
        <v>0</v>
      </c>
      <c r="N75">
        <v>28.882270068067893</v>
      </c>
      <c r="O75">
        <v>48.50118021419572</v>
      </c>
      <c r="P75">
        <v>59.921529471629448</v>
      </c>
      <c r="Q75">
        <v>2.6707773514285713</v>
      </c>
      <c r="R75">
        <v>10.364653468772961</v>
      </c>
      <c r="S75">
        <v>6.4489209386068476</v>
      </c>
      <c r="T75">
        <v>0</v>
      </c>
      <c r="U75">
        <v>318.61990437053203</v>
      </c>
      <c r="V75">
        <v>2.8491630186999108</v>
      </c>
      <c r="W75">
        <v>11.3470517435094</v>
      </c>
      <c r="X75">
        <v>36.072052855248309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6.6987265904617708</v>
      </c>
      <c r="AE75">
        <v>8.0594541650818385</v>
      </c>
      <c r="AF75">
        <v>0</v>
      </c>
      <c r="AG75">
        <v>0</v>
      </c>
      <c r="AH75">
        <v>28.598630424899685</v>
      </c>
      <c r="AI75">
        <v>0</v>
      </c>
      <c r="AJ75">
        <v>0</v>
      </c>
      <c r="AK75">
        <v>13.15579607352246</v>
      </c>
      <c r="AL75">
        <v>12.500081981583477</v>
      </c>
      <c r="AM75">
        <v>4.1072248583645914</v>
      </c>
      <c r="AN75">
        <v>0</v>
      </c>
      <c r="AO75">
        <v>0</v>
      </c>
      <c r="AP75">
        <v>0</v>
      </c>
      <c r="AQ75">
        <v>0</v>
      </c>
      <c r="AR75">
        <v>8.9080555384057973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765.77184533647528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85.67940000746772</v>
      </c>
      <c r="L76">
        <v>38.510238513130808</v>
      </c>
      <c r="M76">
        <v>0</v>
      </c>
      <c r="N76">
        <v>28.882270068067893</v>
      </c>
      <c r="O76">
        <v>48.50118021419572</v>
      </c>
      <c r="P76">
        <v>59.921529471629448</v>
      </c>
      <c r="Q76">
        <v>2.6707773514285713</v>
      </c>
      <c r="R76">
        <v>10.364653468772961</v>
      </c>
      <c r="S76">
        <v>6.4489209386068476</v>
      </c>
      <c r="T76">
        <v>0</v>
      </c>
      <c r="U76">
        <v>318.61990437053203</v>
      </c>
      <c r="V76">
        <v>2.8491630186999108</v>
      </c>
      <c r="W76">
        <v>11.3470517435094</v>
      </c>
      <c r="X76">
        <v>36.072052855248309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28.598630424899685</v>
      </c>
      <c r="AI76">
        <v>0</v>
      </c>
      <c r="AJ76">
        <v>0</v>
      </c>
      <c r="AK76">
        <v>13.15579607352246</v>
      </c>
      <c r="AL76">
        <v>12.500081981583477</v>
      </c>
      <c r="AM76">
        <v>4.1072248583645914</v>
      </c>
      <c r="AN76">
        <v>0</v>
      </c>
      <c r="AO76">
        <v>0</v>
      </c>
      <c r="AP76">
        <v>0</v>
      </c>
      <c r="AQ76">
        <v>0</v>
      </c>
      <c r="AR76">
        <v>8.9080555384057973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771.55446833360838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85.67940000746772</v>
      </c>
      <c r="L77">
        <v>62.800351888878389</v>
      </c>
      <c r="M77">
        <v>0</v>
      </c>
      <c r="N77">
        <v>28.882270068067893</v>
      </c>
      <c r="O77">
        <v>48.50118021419572</v>
      </c>
      <c r="P77">
        <v>59.921529471629448</v>
      </c>
      <c r="Q77">
        <v>2.6707773514285713</v>
      </c>
      <c r="R77">
        <v>10.364653468772961</v>
      </c>
      <c r="S77">
        <v>6.4489209386068476</v>
      </c>
      <c r="T77">
        <v>0</v>
      </c>
      <c r="U77">
        <v>318.61990437053203</v>
      </c>
      <c r="V77">
        <v>2.6615888877005345</v>
      </c>
      <c r="W77">
        <v>11.3470517435094</v>
      </c>
      <c r="X77">
        <v>36.072052855248309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28.598630424899685</v>
      </c>
      <c r="AI77">
        <v>0</v>
      </c>
      <c r="AJ77">
        <v>0</v>
      </c>
      <c r="AK77">
        <v>13.15579607352246</v>
      </c>
      <c r="AL77">
        <v>12.500081981583477</v>
      </c>
      <c r="AM77">
        <v>4.1072248583645914</v>
      </c>
      <c r="AN77">
        <v>0</v>
      </c>
      <c r="AO77">
        <v>0</v>
      </c>
      <c r="AP77">
        <v>0</v>
      </c>
      <c r="AQ77">
        <v>0</v>
      </c>
      <c r="AR77">
        <v>8.9080555384057973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795.65700757835657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101.08155718481848</v>
      </c>
      <c r="L78">
        <v>62.800489810819776</v>
      </c>
      <c r="M78">
        <v>0</v>
      </c>
      <c r="N78">
        <v>28.882270068067893</v>
      </c>
      <c r="O78">
        <v>48.50118021419572</v>
      </c>
      <c r="P78">
        <v>59.921529471629448</v>
      </c>
      <c r="Q78">
        <v>2.6707773514285713</v>
      </c>
      <c r="R78">
        <v>10.364653468772961</v>
      </c>
      <c r="S78">
        <v>6.4489209386068476</v>
      </c>
      <c r="T78">
        <v>0</v>
      </c>
      <c r="U78">
        <v>318.61990437053203</v>
      </c>
      <c r="V78">
        <v>2.6615888877005345</v>
      </c>
      <c r="W78">
        <v>11.3470517435094</v>
      </c>
      <c r="X78">
        <v>36.072052855248309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4.4675403497350485</v>
      </c>
      <c r="AE78">
        <v>8.0594541650818385</v>
      </c>
      <c r="AF78">
        <v>0</v>
      </c>
      <c r="AG78">
        <v>0</v>
      </c>
      <c r="AH78">
        <v>25.472464380000002</v>
      </c>
      <c r="AI78">
        <v>0</v>
      </c>
      <c r="AJ78">
        <v>0</v>
      </c>
      <c r="AK78">
        <v>13.15579607352246</v>
      </c>
      <c r="AL78">
        <v>12.500081981583477</v>
      </c>
      <c r="AM78">
        <v>4.1072248583645914</v>
      </c>
      <c r="AN78">
        <v>0</v>
      </c>
      <c r="AO78">
        <v>0</v>
      </c>
      <c r="AP78">
        <v>0</v>
      </c>
      <c r="AQ78">
        <v>0</v>
      </c>
      <c r="AR78">
        <v>8.9080555384057973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805.69936645788152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102.05031720677484</v>
      </c>
      <c r="L79">
        <v>62.800489810819776</v>
      </c>
      <c r="M79">
        <v>0</v>
      </c>
      <c r="N79">
        <v>28.882270068067893</v>
      </c>
      <c r="O79">
        <v>48.50118021419572</v>
      </c>
      <c r="P79">
        <v>59.921529471629448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318.61990437053203</v>
      </c>
      <c r="V79">
        <v>2.5992364381121993</v>
      </c>
      <c r="W79">
        <v>11.3470517435094</v>
      </c>
      <c r="X79">
        <v>36.072052855248309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2.2286023065859202</v>
      </c>
      <c r="AE79">
        <v>8.0594541650818385</v>
      </c>
      <c r="AF79">
        <v>0</v>
      </c>
      <c r="AG79">
        <v>0</v>
      </c>
      <c r="AH79">
        <v>18.5717421150792</v>
      </c>
      <c r="AI79">
        <v>0</v>
      </c>
      <c r="AJ79">
        <v>0</v>
      </c>
      <c r="AK79">
        <v>13.15579607352246</v>
      </c>
      <c r="AL79">
        <v>3.6932059592082624</v>
      </c>
      <c r="AM79">
        <v>4.1072248583645914</v>
      </c>
      <c r="AN79">
        <v>0</v>
      </c>
      <c r="AO79">
        <v>0</v>
      </c>
      <c r="AP79">
        <v>0</v>
      </c>
      <c r="AQ79">
        <v>0</v>
      </c>
      <c r="AR79">
        <v>8.9080555384057973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788.65923769980441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111.67163476736647</v>
      </c>
      <c r="L80">
        <v>62.79989277265453</v>
      </c>
      <c r="M80">
        <v>0</v>
      </c>
      <c r="N80">
        <v>28.882270068067893</v>
      </c>
      <c r="O80">
        <v>48.50118021419572</v>
      </c>
      <c r="P80">
        <v>59.921529471629448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318.61990437053203</v>
      </c>
      <c r="V80">
        <v>2.5992364381121993</v>
      </c>
      <c r="W80">
        <v>11.3470517435094</v>
      </c>
      <c r="X80">
        <v>36.072052855248309</v>
      </c>
      <c r="Y80">
        <v>0</v>
      </c>
      <c r="Z80">
        <v>3.1890075919999998</v>
      </c>
      <c r="AA80">
        <v>10.305684343530242</v>
      </c>
      <c r="AB80">
        <v>9.6617574417104279</v>
      </c>
      <c r="AC80">
        <v>4.7323251014606562</v>
      </c>
      <c r="AD80">
        <v>1.9379150492051473</v>
      </c>
      <c r="AE80">
        <v>4.0297270825409193</v>
      </c>
      <c r="AF80">
        <v>0</v>
      </c>
      <c r="AG80">
        <v>0</v>
      </c>
      <c r="AH80">
        <v>14.125639363400209</v>
      </c>
      <c r="AI80">
        <v>0</v>
      </c>
      <c r="AJ80">
        <v>0</v>
      </c>
      <c r="AK80">
        <v>13.15579607352246</v>
      </c>
      <c r="AL80">
        <v>3.1250203684165232</v>
      </c>
      <c r="AM80">
        <v>3.9768366789197307</v>
      </c>
      <c r="AN80">
        <v>0</v>
      </c>
      <c r="AO80">
        <v>0</v>
      </c>
      <c r="AP80">
        <v>0</v>
      </c>
      <c r="AQ80">
        <v>0</v>
      </c>
      <c r="AR80">
        <v>8.9080555384057973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784.84704032205013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105.9004685637214</v>
      </c>
      <c r="L81">
        <v>62.79989277265453</v>
      </c>
      <c r="M81">
        <v>0</v>
      </c>
      <c r="N81">
        <v>28.882270068067893</v>
      </c>
      <c r="O81">
        <v>48.50118021419572</v>
      </c>
      <c r="P81">
        <v>59.921529471629448</v>
      </c>
      <c r="Q81">
        <v>2.6707773514285713</v>
      </c>
      <c r="R81">
        <v>10.364653468772961</v>
      </c>
      <c r="S81">
        <v>6.4489209386068476</v>
      </c>
      <c r="T81">
        <v>0</v>
      </c>
      <c r="U81">
        <v>318.61990437053203</v>
      </c>
      <c r="V81">
        <v>2.5992364381121993</v>
      </c>
      <c r="W81">
        <v>11.3470517435094</v>
      </c>
      <c r="X81">
        <v>36.072052855248309</v>
      </c>
      <c r="Y81">
        <v>0</v>
      </c>
      <c r="Z81">
        <v>3.1890075919999998</v>
      </c>
      <c r="AA81">
        <v>10.305684343530242</v>
      </c>
      <c r="AB81">
        <v>6.4411715431357841</v>
      </c>
      <c r="AC81">
        <v>2.3661626777132083</v>
      </c>
      <c r="AD81">
        <v>2.2286023065859202</v>
      </c>
      <c r="AE81">
        <v>4.0297270825409193</v>
      </c>
      <c r="AF81">
        <v>0</v>
      </c>
      <c r="AG81">
        <v>0</v>
      </c>
      <c r="AH81">
        <v>6.9470357400000005</v>
      </c>
      <c r="AI81">
        <v>0</v>
      </c>
      <c r="AJ81">
        <v>0</v>
      </c>
      <c r="AK81">
        <v>13.15579607352246</v>
      </c>
      <c r="AL81">
        <v>3.1250203684165232</v>
      </c>
      <c r="AM81">
        <v>3.9768366789197307</v>
      </c>
      <c r="AN81">
        <v>0</v>
      </c>
      <c r="AO81">
        <v>0</v>
      </c>
      <c r="AP81">
        <v>0</v>
      </c>
      <c r="AQ81">
        <v>0</v>
      </c>
      <c r="AR81">
        <v>8.9080555384057973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766.60120943006359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85.67940000746772</v>
      </c>
      <c r="L82">
        <v>62.799995920412776</v>
      </c>
      <c r="M82">
        <v>0</v>
      </c>
      <c r="N82">
        <v>28.882270068067893</v>
      </c>
      <c r="O82">
        <v>48.50118021419572</v>
      </c>
      <c r="P82">
        <v>59.921529471629448</v>
      </c>
      <c r="Q82">
        <v>2.6707773514285713</v>
      </c>
      <c r="R82">
        <v>10.364653468772961</v>
      </c>
      <c r="S82">
        <v>6.4489209386068476</v>
      </c>
      <c r="T82">
        <v>0</v>
      </c>
      <c r="U82">
        <v>318.61990437053203</v>
      </c>
      <c r="V82">
        <v>2.5215052620320852</v>
      </c>
      <c r="W82">
        <v>11.3470517435094</v>
      </c>
      <c r="X82">
        <v>36.072052855248309</v>
      </c>
      <c r="Y82">
        <v>0</v>
      </c>
      <c r="Z82">
        <v>3.1890075919999998</v>
      </c>
      <c r="AA82">
        <v>6.870456229020161</v>
      </c>
      <c r="AB82">
        <v>6.4411715431357841</v>
      </c>
      <c r="AC82">
        <v>2.3661626777132083</v>
      </c>
      <c r="AD82">
        <v>2.2286023065859202</v>
      </c>
      <c r="AE82">
        <v>4.0297270825409193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13.15579607352246</v>
      </c>
      <c r="AL82">
        <v>3.1250203684165232</v>
      </c>
      <c r="AM82">
        <v>3.9768366789197307</v>
      </c>
      <c r="AN82">
        <v>0</v>
      </c>
      <c r="AO82">
        <v>0</v>
      </c>
      <c r="AP82">
        <v>0</v>
      </c>
      <c r="AQ82">
        <v>0</v>
      </c>
      <c r="AR82">
        <v>8.9080555384057973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735.92024899097794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85.67940000746772</v>
      </c>
      <c r="L83">
        <v>48.520833409601053</v>
      </c>
      <c r="M83">
        <v>0</v>
      </c>
      <c r="N83">
        <v>28.882270068067893</v>
      </c>
      <c r="O83">
        <v>48.50118021419572</v>
      </c>
      <c r="P83">
        <v>59.921529471629448</v>
      </c>
      <c r="Q83">
        <v>2.6707773514285713</v>
      </c>
      <c r="R83">
        <v>10.364653468772961</v>
      </c>
      <c r="S83">
        <v>6.4489209386068476</v>
      </c>
      <c r="T83">
        <v>0</v>
      </c>
      <c r="U83">
        <v>318.61990437053203</v>
      </c>
      <c r="V83">
        <v>2.4692746162065893</v>
      </c>
      <c r="W83">
        <v>11.3470517435094</v>
      </c>
      <c r="X83">
        <v>36.072052855248309</v>
      </c>
      <c r="Y83">
        <v>0</v>
      </c>
      <c r="Z83">
        <v>1.5945037959999999</v>
      </c>
      <c r="AA83">
        <v>6.870456229020161</v>
      </c>
      <c r="AB83">
        <v>3.2205858985746443</v>
      </c>
      <c r="AC83">
        <v>2.3661626777132083</v>
      </c>
      <c r="AD83">
        <v>2.2286023065859202</v>
      </c>
      <c r="AE83">
        <v>4.0297270825409193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13.15579607352246</v>
      </c>
      <c r="AL83">
        <v>3.1250203684165232</v>
      </c>
      <c r="AM83">
        <v>3.9768366789197307</v>
      </c>
      <c r="AN83">
        <v>0</v>
      </c>
      <c r="AO83">
        <v>0</v>
      </c>
      <c r="AP83">
        <v>0</v>
      </c>
      <c r="AQ83">
        <v>0</v>
      </c>
      <c r="AR83">
        <v>8.9080555384057973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716.77376639377962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85.67940000746772</v>
      </c>
      <c r="L84">
        <v>32.729862572592623</v>
      </c>
      <c r="M84">
        <v>0</v>
      </c>
      <c r="N84">
        <v>28.882270068067893</v>
      </c>
      <c r="O84">
        <v>48.50118021419572</v>
      </c>
      <c r="P84">
        <v>59.921529471629448</v>
      </c>
      <c r="Q84">
        <v>2.6707773514285713</v>
      </c>
      <c r="R84">
        <v>10.364653468772961</v>
      </c>
      <c r="S84">
        <v>6.4489209386068476</v>
      </c>
      <c r="T84">
        <v>0</v>
      </c>
      <c r="U84">
        <v>318.61990437053203</v>
      </c>
      <c r="V84">
        <v>2.4692746162065893</v>
      </c>
      <c r="W84">
        <v>11.3470517435094</v>
      </c>
      <c r="X84">
        <v>36.072052855248309</v>
      </c>
      <c r="Y84">
        <v>0</v>
      </c>
      <c r="Z84">
        <v>1.5945037959999999</v>
      </c>
      <c r="AA84">
        <v>3.4352281145100805</v>
      </c>
      <c r="AB84">
        <v>3.2205858985746443</v>
      </c>
      <c r="AC84">
        <v>0</v>
      </c>
      <c r="AD84">
        <v>0</v>
      </c>
      <c r="AE84">
        <v>4.0297270825409193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13.15579607352246</v>
      </c>
      <c r="AL84">
        <v>3.1250203684165232</v>
      </c>
      <c r="AM84">
        <v>3.9768366789197307</v>
      </c>
      <c r="AN84">
        <v>0</v>
      </c>
      <c r="AO84">
        <v>0</v>
      </c>
      <c r="AP84">
        <v>0</v>
      </c>
      <c r="AQ84">
        <v>0</v>
      </c>
      <c r="AR84">
        <v>8.9080555384057973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692.95280245796198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85.67940000746772</v>
      </c>
      <c r="L85">
        <v>32.729715360860027</v>
      </c>
      <c r="M85">
        <v>0</v>
      </c>
      <c r="N85">
        <v>28.882270068067893</v>
      </c>
      <c r="O85">
        <v>48.50118021419572</v>
      </c>
      <c r="P85">
        <v>59.921529471629448</v>
      </c>
      <c r="Q85">
        <v>1.9301421793032787</v>
      </c>
      <c r="R85">
        <v>10.364653468772961</v>
      </c>
      <c r="S85">
        <v>3.8505867872807014</v>
      </c>
      <c r="T85">
        <v>0</v>
      </c>
      <c r="U85">
        <v>318.61990437053203</v>
      </c>
      <c r="V85">
        <v>2.4692746162065893</v>
      </c>
      <c r="W85">
        <v>11.3470517435094</v>
      </c>
      <c r="X85">
        <v>36.072052855248309</v>
      </c>
      <c r="Y85">
        <v>0</v>
      </c>
      <c r="Z85">
        <v>1.5945037959999999</v>
      </c>
      <c r="AA85">
        <v>3.4352281145100805</v>
      </c>
      <c r="AB85">
        <v>3.2205858985746443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13.15579607352246</v>
      </c>
      <c r="AL85">
        <v>3.1250203684165232</v>
      </c>
      <c r="AM85">
        <v>3.9768366789197307</v>
      </c>
      <c r="AN85">
        <v>0</v>
      </c>
      <c r="AO85">
        <v>0</v>
      </c>
      <c r="AP85">
        <v>0</v>
      </c>
      <c r="AQ85">
        <v>0</v>
      </c>
      <c r="AR85">
        <v>8.9080555384057973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689.6136859227779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85.67940000746772</v>
      </c>
      <c r="L86">
        <v>32.730361973443692</v>
      </c>
      <c r="M86">
        <v>0</v>
      </c>
      <c r="N86">
        <v>28.882270068067893</v>
      </c>
      <c r="O86">
        <v>48.50118021419572</v>
      </c>
      <c r="P86">
        <v>59.921529471629448</v>
      </c>
      <c r="Q86">
        <v>1.9301421793032787</v>
      </c>
      <c r="R86">
        <v>10.364653468772961</v>
      </c>
      <c r="S86">
        <v>3.8505867872807014</v>
      </c>
      <c r="T86">
        <v>0</v>
      </c>
      <c r="U86">
        <v>318.61990437053203</v>
      </c>
      <c r="V86">
        <v>2.4692746162065893</v>
      </c>
      <c r="W86">
        <v>11.3470517435094</v>
      </c>
      <c r="X86">
        <v>36.072052855248309</v>
      </c>
      <c r="Y86">
        <v>0</v>
      </c>
      <c r="Z86">
        <v>1.5945037959999999</v>
      </c>
      <c r="AA86">
        <v>3.4352281145100805</v>
      </c>
      <c r="AB86">
        <v>3.2205858985746443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13.15579607352246</v>
      </c>
      <c r="AL86">
        <v>3.1250203684165232</v>
      </c>
      <c r="AM86">
        <v>3.9768366789197307</v>
      </c>
      <c r="AN86">
        <v>0</v>
      </c>
      <c r="AO86">
        <v>0</v>
      </c>
      <c r="AP86">
        <v>0</v>
      </c>
      <c r="AQ86">
        <v>0</v>
      </c>
      <c r="AR86">
        <v>8.9080555384057973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689.61433253536154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85.679968989666861</v>
      </c>
      <c r="L87">
        <v>32.730361973443692</v>
      </c>
      <c r="M87">
        <v>0</v>
      </c>
      <c r="N87">
        <v>28.882270068067893</v>
      </c>
      <c r="O87">
        <v>48.50118021419572</v>
      </c>
      <c r="P87">
        <v>59.921529471629448</v>
      </c>
      <c r="Q87">
        <v>1.9267520591073586</v>
      </c>
      <c r="R87">
        <v>10.364653468772961</v>
      </c>
      <c r="S87">
        <v>3.8502237538779736</v>
      </c>
      <c r="T87">
        <v>0</v>
      </c>
      <c r="U87">
        <v>318.61990437053203</v>
      </c>
      <c r="V87">
        <v>2.4692746162065893</v>
      </c>
      <c r="W87">
        <v>11.3470517435094</v>
      </c>
      <c r="X87">
        <v>36.072052855248309</v>
      </c>
      <c r="Y87">
        <v>0</v>
      </c>
      <c r="Z87">
        <v>1.5945037959999999</v>
      </c>
      <c r="AA87">
        <v>0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13.15579607352246</v>
      </c>
      <c r="AL87">
        <v>3.1250203684165232</v>
      </c>
      <c r="AM87">
        <v>3.9768366789197307</v>
      </c>
      <c r="AN87">
        <v>0</v>
      </c>
      <c r="AO87">
        <v>0</v>
      </c>
      <c r="AP87">
        <v>0</v>
      </c>
      <c r="AQ87">
        <v>0</v>
      </c>
      <c r="AR87">
        <v>8.9080555384057973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682.95533435087737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85.679968989666861</v>
      </c>
      <c r="L88">
        <v>32.730361973443692</v>
      </c>
      <c r="M88">
        <v>0</v>
      </c>
      <c r="N88">
        <v>28.882270068067893</v>
      </c>
      <c r="O88">
        <v>48.50118021419572</v>
      </c>
      <c r="P88">
        <v>59.921529471629448</v>
      </c>
      <c r="Q88">
        <v>1.9302870495767834</v>
      </c>
      <c r="R88">
        <v>5.7805226193590578</v>
      </c>
      <c r="S88">
        <v>3.8502237538779736</v>
      </c>
      <c r="T88">
        <v>0</v>
      </c>
      <c r="U88">
        <v>318.61990437053203</v>
      </c>
      <c r="V88">
        <v>2.6392246910062331</v>
      </c>
      <c r="W88">
        <v>11.3470517435094</v>
      </c>
      <c r="X88">
        <v>36.072052855248309</v>
      </c>
      <c r="Y88">
        <v>0</v>
      </c>
      <c r="Z88">
        <v>1.5945037959999999</v>
      </c>
      <c r="AA88">
        <v>0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13.15579607352246</v>
      </c>
      <c r="AL88">
        <v>3.1250203684165232</v>
      </c>
      <c r="AM88">
        <v>3.9768366789197307</v>
      </c>
      <c r="AN88">
        <v>0</v>
      </c>
      <c r="AO88">
        <v>0</v>
      </c>
      <c r="AP88">
        <v>0</v>
      </c>
      <c r="AQ88">
        <v>0</v>
      </c>
      <c r="AR88">
        <v>8.9080555384057973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678.54468856673248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85.679968989666861</v>
      </c>
      <c r="L89">
        <v>32.730361973443692</v>
      </c>
      <c r="M89">
        <v>0</v>
      </c>
      <c r="N89">
        <v>28.882270068067893</v>
      </c>
      <c r="O89">
        <v>48.50118021419572</v>
      </c>
      <c r="P89">
        <v>59.921529471629448</v>
      </c>
      <c r="Q89">
        <v>1.9302870495767834</v>
      </c>
      <c r="R89">
        <v>5.7767562461368653</v>
      </c>
      <c r="S89">
        <v>3.8502237538779736</v>
      </c>
      <c r="T89">
        <v>0</v>
      </c>
      <c r="U89">
        <v>318.61990437053203</v>
      </c>
      <c r="V89">
        <v>2.4692746162065893</v>
      </c>
      <c r="W89">
        <v>11.3470517435094</v>
      </c>
      <c r="X89">
        <v>36.072052855248309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13.15579607352246</v>
      </c>
      <c r="AL89">
        <v>6.2500409907917387</v>
      </c>
      <c r="AM89">
        <v>3.9768366789197307</v>
      </c>
      <c r="AN89">
        <v>0</v>
      </c>
      <c r="AO89">
        <v>0</v>
      </c>
      <c r="AP89">
        <v>0</v>
      </c>
      <c r="AQ89">
        <v>0</v>
      </c>
      <c r="AR89">
        <v>8.9080555384057973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681.49599274108584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85.680815272078505</v>
      </c>
      <c r="L90">
        <v>32.730361973443692</v>
      </c>
      <c r="M90">
        <v>0</v>
      </c>
      <c r="N90">
        <v>28.882270068067893</v>
      </c>
      <c r="O90">
        <v>48.50118021419572</v>
      </c>
      <c r="P90">
        <v>59.921529471629448</v>
      </c>
      <c r="Q90">
        <v>1.9302870495767834</v>
      </c>
      <c r="R90">
        <v>5.7805226193590578</v>
      </c>
      <c r="S90">
        <v>3.8502237538779736</v>
      </c>
      <c r="T90">
        <v>0</v>
      </c>
      <c r="U90">
        <v>318.61990437053203</v>
      </c>
      <c r="V90">
        <v>2.4692746162065893</v>
      </c>
      <c r="W90">
        <v>11.3470517435094</v>
      </c>
      <c r="X90">
        <v>36.072052855248309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13.15579607352246</v>
      </c>
      <c r="AL90">
        <v>6.2500409907917387</v>
      </c>
      <c r="AM90">
        <v>3.9768366789197307</v>
      </c>
      <c r="AN90">
        <v>0</v>
      </c>
      <c r="AO90">
        <v>0</v>
      </c>
      <c r="AP90">
        <v>0</v>
      </c>
      <c r="AQ90">
        <v>0</v>
      </c>
      <c r="AR90">
        <v>8.9080555384057973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677.47087831417878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85.67996244740533</v>
      </c>
      <c r="L91">
        <v>32.730361973443692</v>
      </c>
      <c r="M91">
        <v>0</v>
      </c>
      <c r="N91">
        <v>28.882270068067893</v>
      </c>
      <c r="O91">
        <v>48.50118021419572</v>
      </c>
      <c r="P91">
        <v>59.921529471629448</v>
      </c>
      <c r="Q91">
        <v>1.9302870495767834</v>
      </c>
      <c r="R91">
        <v>5.7805226193590578</v>
      </c>
      <c r="S91">
        <v>3.8502237538779736</v>
      </c>
      <c r="T91">
        <v>0</v>
      </c>
      <c r="U91">
        <v>318.61990437053203</v>
      </c>
      <c r="V91">
        <v>2.8882571957349588</v>
      </c>
      <c r="W91">
        <v>6.3082438970736625</v>
      </c>
      <c r="X91">
        <v>25.991678257670106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13.15579607352246</v>
      </c>
      <c r="AL91">
        <v>6.2500409907917387</v>
      </c>
      <c r="AM91">
        <v>3.9768366789197307</v>
      </c>
      <c r="AN91">
        <v>0</v>
      </c>
      <c r="AO91">
        <v>0</v>
      </c>
      <c r="AP91">
        <v>0</v>
      </c>
      <c r="AQ91">
        <v>0</v>
      </c>
      <c r="AR91">
        <v>8.9080555384057973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662.76982562501996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85.681007555490226</v>
      </c>
      <c r="L92">
        <v>32.730361973443692</v>
      </c>
      <c r="M92">
        <v>0</v>
      </c>
      <c r="N92">
        <v>28.882270068067893</v>
      </c>
      <c r="O92">
        <v>48.50118021419572</v>
      </c>
      <c r="P92">
        <v>59.921529471629448</v>
      </c>
      <c r="Q92">
        <v>1.9302870495767834</v>
      </c>
      <c r="R92">
        <v>5.7805226193590578</v>
      </c>
      <c r="S92">
        <v>3.8502237538779736</v>
      </c>
      <c r="T92">
        <v>0</v>
      </c>
      <c r="U92">
        <v>318.61990437053203</v>
      </c>
      <c r="V92">
        <v>2.8906363648208471</v>
      </c>
      <c r="W92">
        <v>6.3082438970736625</v>
      </c>
      <c r="X92">
        <v>30.810452105714283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13.15579607352246</v>
      </c>
      <c r="AL92">
        <v>6.2500409907917387</v>
      </c>
      <c r="AM92">
        <v>3.9768366789197307</v>
      </c>
      <c r="AN92">
        <v>0</v>
      </c>
      <c r="AO92">
        <v>0</v>
      </c>
      <c r="AP92">
        <v>0</v>
      </c>
      <c r="AQ92">
        <v>0</v>
      </c>
      <c r="AR92">
        <v>8.9080555384057973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667.59202375023494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85.679952406610198</v>
      </c>
      <c r="L93">
        <v>32.730361973443692</v>
      </c>
      <c r="M93">
        <v>0</v>
      </c>
      <c r="N93">
        <v>28.882270068067893</v>
      </c>
      <c r="O93">
        <v>48.50118021419572</v>
      </c>
      <c r="P93">
        <v>59.921529471629448</v>
      </c>
      <c r="Q93">
        <v>1.9302870495767834</v>
      </c>
      <c r="R93">
        <v>5.7805226193590578</v>
      </c>
      <c r="S93">
        <v>3.8502237538779736</v>
      </c>
      <c r="T93">
        <v>0</v>
      </c>
      <c r="U93">
        <v>318.61990437053203</v>
      </c>
      <c r="V93">
        <v>2.8906363648208471</v>
      </c>
      <c r="W93">
        <v>6.3082438970736625</v>
      </c>
      <c r="X93">
        <v>25.991678257670106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13.15579607352246</v>
      </c>
      <c r="AL93">
        <v>6.2500409907917387</v>
      </c>
      <c r="AM93">
        <v>3.9768366789197307</v>
      </c>
      <c r="AN93">
        <v>0</v>
      </c>
      <c r="AO93">
        <v>0</v>
      </c>
      <c r="AP93">
        <v>0</v>
      </c>
      <c r="AQ93">
        <v>0</v>
      </c>
      <c r="AR93">
        <v>8.9080555384057973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662.77219475331071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85.679952406610198</v>
      </c>
      <c r="L94">
        <v>32.730361973443692</v>
      </c>
      <c r="M94">
        <v>0</v>
      </c>
      <c r="N94">
        <v>28.882270068067893</v>
      </c>
      <c r="O94">
        <v>48.50118021419572</v>
      </c>
      <c r="P94">
        <v>59.921529471629448</v>
      </c>
      <c r="Q94">
        <v>1.9302870495767834</v>
      </c>
      <c r="R94">
        <v>5.7805226193590578</v>
      </c>
      <c r="S94">
        <v>3.8502237538779736</v>
      </c>
      <c r="T94">
        <v>0</v>
      </c>
      <c r="U94">
        <v>318.61990437053203</v>
      </c>
      <c r="V94">
        <v>2.8906363648208471</v>
      </c>
      <c r="W94">
        <v>6.3082438970736625</v>
      </c>
      <c r="X94">
        <v>19.251479572194654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13.15579607352246</v>
      </c>
      <c r="AL94">
        <v>6.2500409907917387</v>
      </c>
      <c r="AM94">
        <v>3.9768366789197307</v>
      </c>
      <c r="AN94">
        <v>0</v>
      </c>
      <c r="AO94">
        <v>0</v>
      </c>
      <c r="AP94">
        <v>0</v>
      </c>
      <c r="AQ94">
        <v>0</v>
      </c>
      <c r="AR94">
        <v>8.9080555384057973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656.03199606783528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85.679952406610198</v>
      </c>
      <c r="L95">
        <v>32.849083220471307</v>
      </c>
      <c r="M95">
        <v>0</v>
      </c>
      <c r="N95">
        <v>28.882270068067893</v>
      </c>
      <c r="O95">
        <v>48.50118021419572</v>
      </c>
      <c r="P95">
        <v>59.921529471629448</v>
      </c>
      <c r="Q95">
        <v>1.930705316590563</v>
      </c>
      <c r="R95">
        <v>5.7798023612903231</v>
      </c>
      <c r="S95">
        <v>3.8504773793565681</v>
      </c>
      <c r="T95">
        <v>0</v>
      </c>
      <c r="U95">
        <v>318.61990437053203</v>
      </c>
      <c r="V95">
        <v>2.8906363648208471</v>
      </c>
      <c r="W95">
        <v>6.3082438970736625</v>
      </c>
      <c r="X95">
        <v>19.251479572194654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13.15579607352246</v>
      </c>
      <c r="AL95">
        <v>6.2500409907917387</v>
      </c>
      <c r="AM95">
        <v>3.9768366789197307</v>
      </c>
      <c r="AN95">
        <v>0</v>
      </c>
      <c r="AO95">
        <v>0</v>
      </c>
      <c r="AP95">
        <v>0</v>
      </c>
      <c r="AQ95">
        <v>0</v>
      </c>
      <c r="AR95">
        <v>8.9080555384057973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656.15066894928646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85.679952406610198</v>
      </c>
      <c r="L96">
        <v>32.849083220471307</v>
      </c>
      <c r="M96">
        <v>0</v>
      </c>
      <c r="N96">
        <v>28.882270068067893</v>
      </c>
      <c r="O96">
        <v>48.50118021419572</v>
      </c>
      <c r="P96">
        <v>59.921529471629448</v>
      </c>
      <c r="Q96">
        <v>1.9289274503816791</v>
      </c>
      <c r="R96">
        <v>5.7798023612903231</v>
      </c>
      <c r="S96">
        <v>3.8504773793565681</v>
      </c>
      <c r="T96">
        <v>0</v>
      </c>
      <c r="U96">
        <v>318.61990437053203</v>
      </c>
      <c r="V96">
        <v>2.8906363648208471</v>
      </c>
      <c r="W96">
        <v>6.3082438970736625</v>
      </c>
      <c r="X96">
        <v>19.251479572194654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13.15579607352246</v>
      </c>
      <c r="AL96">
        <v>6.2500409907917387</v>
      </c>
      <c r="AM96">
        <v>3.9768366789197307</v>
      </c>
      <c r="AN96">
        <v>0</v>
      </c>
      <c r="AO96">
        <v>0</v>
      </c>
      <c r="AP96">
        <v>0</v>
      </c>
      <c r="AQ96">
        <v>0</v>
      </c>
      <c r="AR96">
        <v>8.9080555384057973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656.14889108307761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85.679952406610198</v>
      </c>
      <c r="L97">
        <v>32.849083220471307</v>
      </c>
      <c r="M97">
        <v>0</v>
      </c>
      <c r="N97">
        <v>28.882270068067893</v>
      </c>
      <c r="O97">
        <v>48.50118021419572</v>
      </c>
      <c r="P97">
        <v>59.921529471629448</v>
      </c>
      <c r="Q97">
        <v>1.9289274503816791</v>
      </c>
      <c r="R97">
        <v>5.7798023612903231</v>
      </c>
      <c r="S97">
        <v>3.8504773793565681</v>
      </c>
      <c r="T97">
        <v>0</v>
      </c>
      <c r="U97">
        <v>318.61990437053203</v>
      </c>
      <c r="V97">
        <v>2.8906363648208471</v>
      </c>
      <c r="W97">
        <v>6.3082438970736625</v>
      </c>
      <c r="X97">
        <v>19.251479572194654</v>
      </c>
      <c r="Y97">
        <v>0</v>
      </c>
      <c r="Z97">
        <v>1.5945037959999999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13.15579607352246</v>
      </c>
      <c r="AL97">
        <v>12.500081981583477</v>
      </c>
      <c r="AM97">
        <v>3.9768366789197307</v>
      </c>
      <c r="AN97">
        <v>0</v>
      </c>
      <c r="AO97">
        <v>0</v>
      </c>
      <c r="AP97">
        <v>0.15659252992642919</v>
      </c>
      <c r="AQ97">
        <v>0</v>
      </c>
      <c r="AR97">
        <v>8.9080555384057973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662.55552460379579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85.679952406610198</v>
      </c>
      <c r="L98">
        <v>32.849083220471307</v>
      </c>
      <c r="M98">
        <v>0</v>
      </c>
      <c r="N98">
        <v>28.882270068067893</v>
      </c>
      <c r="O98">
        <v>48.50118021419572</v>
      </c>
      <c r="P98">
        <v>59.921529471629448</v>
      </c>
      <c r="Q98">
        <v>1.9289274503816791</v>
      </c>
      <c r="R98">
        <v>5.7798023612903231</v>
      </c>
      <c r="S98">
        <v>3.8504773793565681</v>
      </c>
      <c r="T98">
        <v>0</v>
      </c>
      <c r="U98">
        <v>318.61990437053203</v>
      </c>
      <c r="V98">
        <v>2.8906363648208471</v>
      </c>
      <c r="W98">
        <v>6.3006618486389474</v>
      </c>
      <c r="X98">
        <v>19.251701489250877</v>
      </c>
      <c r="Y98">
        <v>0</v>
      </c>
      <c r="Z98">
        <v>1.5945037959999999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13.15579607352246</v>
      </c>
      <c r="AL98">
        <v>12.500081981583477</v>
      </c>
      <c r="AM98">
        <v>3.9768366789197307</v>
      </c>
      <c r="AN98">
        <v>0</v>
      </c>
      <c r="AO98">
        <v>0</v>
      </c>
      <c r="AP98">
        <v>0.15659252992642919</v>
      </c>
      <c r="AQ98">
        <v>0</v>
      </c>
      <c r="AR98">
        <v>8.9080555384057973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662.54816447241728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2.0758143420915904</v>
      </c>
      <c r="L99">
        <f t="shared" si="2"/>
        <v>0.84583572806725305</v>
      </c>
      <c r="M99">
        <f t="shared" si="2"/>
        <v>0</v>
      </c>
      <c r="N99">
        <f t="shared" si="2"/>
        <v>0.68306098851844277</v>
      </c>
      <c r="O99">
        <f t="shared" si="2"/>
        <v>1.1640278854956629</v>
      </c>
      <c r="P99">
        <f t="shared" si="2"/>
        <v>1.4381161359205135</v>
      </c>
      <c r="Q99">
        <f t="shared" si="2"/>
        <v>4.8528615739637911E-2</v>
      </c>
      <c r="R99">
        <f t="shared" si="2"/>
        <v>0.17192561585782407</v>
      </c>
      <c r="S99">
        <f t="shared" si="2"/>
        <v>0.10016676612816755</v>
      </c>
      <c r="T99">
        <f t="shared" si="2"/>
        <v>0</v>
      </c>
      <c r="U99">
        <f t="shared" si="2"/>
        <v>7.6468777048927619</v>
      </c>
      <c r="V99">
        <f t="shared" si="2"/>
        <v>7.2453606287607927E-2</v>
      </c>
      <c r="W99">
        <f t="shared" si="2"/>
        <v>0.21487828479309212</v>
      </c>
      <c r="X99">
        <f t="shared" si="2"/>
        <v>0.73086741170440017</v>
      </c>
      <c r="Y99">
        <f t="shared" si="2"/>
        <v>0</v>
      </c>
      <c r="Z99">
        <f t="shared" si="2"/>
        <v>6.0989770196999943E-2</v>
      </c>
      <c r="AA99">
        <f t="shared" si="2"/>
        <v>7.7264430653803298E-2</v>
      </c>
      <c r="AB99">
        <f t="shared" si="2"/>
        <v>5.092143865228807E-2</v>
      </c>
      <c r="AC99">
        <f t="shared" si="2"/>
        <v>2.959851414944244E-2</v>
      </c>
      <c r="AD99">
        <f t="shared" si="2"/>
        <v>2.250920701211204E-2</v>
      </c>
      <c r="AE99">
        <f t="shared" si="2"/>
        <v>8.5631700503994532E-2</v>
      </c>
      <c r="AF99">
        <f t="shared" si="2"/>
        <v>0</v>
      </c>
      <c r="AG99">
        <f t="shared" si="2"/>
        <v>0</v>
      </c>
      <c r="AH99">
        <f t="shared" si="2"/>
        <v>0.14125639331649947</v>
      </c>
      <c r="AI99">
        <f t="shared" si="2"/>
        <v>0</v>
      </c>
      <c r="AJ99">
        <f t="shared" si="2"/>
        <v>0</v>
      </c>
      <c r="AK99">
        <f t="shared" si="2"/>
        <v>0.31573910576453862</v>
      </c>
      <c r="AL99">
        <f t="shared" si="2"/>
        <v>0.14268559344044746</v>
      </c>
      <c r="AM99">
        <f t="shared" si="2"/>
        <v>9.5835244832408031E-2</v>
      </c>
      <c r="AN99">
        <f t="shared" si="2"/>
        <v>0</v>
      </c>
      <c r="AO99">
        <f t="shared" si="2"/>
        <v>0</v>
      </c>
      <c r="AP99">
        <f t="shared" si="2"/>
        <v>5.559038113836786E-3</v>
      </c>
      <c r="AQ99">
        <f t="shared" si="2"/>
        <v>0</v>
      </c>
      <c r="AR99">
        <f t="shared" si="2"/>
        <v>0.21581789254565267</v>
      </c>
      <c r="AS99">
        <f t="shared" si="2"/>
        <v>0.18768569921587905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16.624047113894861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4.8099973281488682</v>
      </c>
      <c r="L3">
        <v>307.85177655307729</v>
      </c>
      <c r="M3">
        <v>27.179508998532235</v>
      </c>
      <c r="N3">
        <v>34.888835968605889</v>
      </c>
      <c r="O3">
        <v>0</v>
      </c>
      <c r="P3">
        <v>37.090946730686518</v>
      </c>
      <c r="Q3">
        <v>1.7290385954198471</v>
      </c>
      <c r="R3">
        <v>7.3186524954881058</v>
      </c>
      <c r="S3">
        <v>4.3305368967828413</v>
      </c>
      <c r="T3">
        <v>0</v>
      </c>
      <c r="U3">
        <v>24.739992574624825</v>
      </c>
      <c r="V3">
        <v>3.3694500000000001</v>
      </c>
      <c r="W3">
        <v>7.5092925362318823</v>
      </c>
      <c r="X3">
        <v>23.969607471910113</v>
      </c>
      <c r="Y3">
        <v>0</v>
      </c>
      <c r="Z3">
        <v>3.8521476818181823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12.901520158800002</v>
      </c>
      <c r="AH3">
        <v>0</v>
      </c>
      <c r="AI3">
        <v>0</v>
      </c>
      <c r="AJ3">
        <v>0</v>
      </c>
      <c r="AK3">
        <v>15.890634227186762</v>
      </c>
      <c r="AL3">
        <v>0</v>
      </c>
      <c r="AM3">
        <v>4.8036804538634659</v>
      </c>
      <c r="AN3">
        <v>0.64457600000000004</v>
      </c>
      <c r="AO3">
        <v>0</v>
      </c>
      <c r="AP3">
        <v>0.30267499792874891</v>
      </c>
      <c r="AQ3">
        <v>0</v>
      </c>
      <c r="AR3">
        <v>12.390526497282607</v>
      </c>
      <c r="AS3">
        <v>9.420926737288136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547.46966537071501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4.8099973281488682</v>
      </c>
      <c r="L4">
        <v>307.85177655307729</v>
      </c>
      <c r="M4">
        <v>27.179508998532235</v>
      </c>
      <c r="N4">
        <v>34.888835968605889</v>
      </c>
      <c r="O4">
        <v>0</v>
      </c>
      <c r="P4">
        <v>37.090946730686518</v>
      </c>
      <c r="Q4">
        <v>1.7290385954198471</v>
      </c>
      <c r="R4">
        <v>6.879764748387097</v>
      </c>
      <c r="S4">
        <v>4.3305368967828413</v>
      </c>
      <c r="T4">
        <v>0</v>
      </c>
      <c r="U4">
        <v>24.739992574624825</v>
      </c>
      <c r="V4">
        <v>3.3694500000000001</v>
      </c>
      <c r="W4">
        <v>7.5092925362318823</v>
      </c>
      <c r="X4">
        <v>23.969607471910113</v>
      </c>
      <c r="Y4">
        <v>0</v>
      </c>
      <c r="Z4">
        <v>3.8521476818181823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12.901520158800002</v>
      </c>
      <c r="AH4">
        <v>0</v>
      </c>
      <c r="AI4">
        <v>0</v>
      </c>
      <c r="AJ4">
        <v>0</v>
      </c>
      <c r="AK4">
        <v>15.890634227186762</v>
      </c>
      <c r="AL4">
        <v>0</v>
      </c>
      <c r="AM4">
        <v>4.8036804538634659</v>
      </c>
      <c r="AN4">
        <v>0.64457600000000004</v>
      </c>
      <c r="AO4">
        <v>0</v>
      </c>
      <c r="AP4">
        <v>0.30267499792874891</v>
      </c>
      <c r="AQ4">
        <v>0</v>
      </c>
      <c r="AR4">
        <v>12.390526497282607</v>
      </c>
      <c r="AS4">
        <v>9.420926737288136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547.03077762361397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4.8099973281488682</v>
      </c>
      <c r="L5">
        <v>307.85177655307729</v>
      </c>
      <c r="M5">
        <v>27.179993406113539</v>
      </c>
      <c r="N5">
        <v>34.888870199272567</v>
      </c>
      <c r="O5">
        <v>0</v>
      </c>
      <c r="P5">
        <v>37.090946730686518</v>
      </c>
      <c r="Q5">
        <v>1.7290385954198471</v>
      </c>
      <c r="R5">
        <v>6.879764748387097</v>
      </c>
      <c r="S5">
        <v>4.3305368967828413</v>
      </c>
      <c r="T5">
        <v>0</v>
      </c>
      <c r="U5">
        <v>24.739992574624825</v>
      </c>
      <c r="V5">
        <v>3.3694500000000001</v>
      </c>
      <c r="W5">
        <v>7.5092925362318823</v>
      </c>
      <c r="X5">
        <v>23.969607471910113</v>
      </c>
      <c r="Y5">
        <v>0</v>
      </c>
      <c r="Z5">
        <v>3.8521476818181823</v>
      </c>
      <c r="AA5">
        <v>0</v>
      </c>
      <c r="AB5">
        <v>0</v>
      </c>
      <c r="AC5">
        <v>0</v>
      </c>
      <c r="AD5">
        <v>0</v>
      </c>
      <c r="AE5">
        <v>4.8668320947778652</v>
      </c>
      <c r="AF5">
        <v>2.4753424670385393</v>
      </c>
      <c r="AG5">
        <v>12.901520158800002</v>
      </c>
      <c r="AH5">
        <v>0</v>
      </c>
      <c r="AI5">
        <v>0</v>
      </c>
      <c r="AJ5">
        <v>0</v>
      </c>
      <c r="AK5">
        <v>15.890634227186762</v>
      </c>
      <c r="AL5">
        <v>0</v>
      </c>
      <c r="AM5">
        <v>4.8036804538634659</v>
      </c>
      <c r="AN5">
        <v>0.64457600000000004</v>
      </c>
      <c r="AO5">
        <v>0</v>
      </c>
      <c r="AP5">
        <v>0.30267499792874891</v>
      </c>
      <c r="AQ5">
        <v>0</v>
      </c>
      <c r="AR5">
        <v>10.434127802717391</v>
      </c>
      <c r="AS5">
        <v>9.420926737288136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549.94172966207464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4.8099973281488682</v>
      </c>
      <c r="L6">
        <v>307.85177655307729</v>
      </c>
      <c r="M6">
        <v>27.179993406113539</v>
      </c>
      <c r="N6">
        <v>34.888870199272567</v>
      </c>
      <c r="O6">
        <v>0</v>
      </c>
      <c r="P6">
        <v>37.090946730686518</v>
      </c>
      <c r="Q6">
        <v>1.7290385954198471</v>
      </c>
      <c r="R6">
        <v>6.879764748387097</v>
      </c>
      <c r="S6">
        <v>4.3305368967828413</v>
      </c>
      <c r="T6">
        <v>0</v>
      </c>
      <c r="U6">
        <v>24.739992574624825</v>
      </c>
      <c r="V6">
        <v>3.3694500000000001</v>
      </c>
      <c r="W6">
        <v>7.5092925362318823</v>
      </c>
      <c r="X6">
        <v>23.969607471910113</v>
      </c>
      <c r="Y6">
        <v>0</v>
      </c>
      <c r="Z6">
        <v>3.8521476818181823</v>
      </c>
      <c r="AA6">
        <v>0</v>
      </c>
      <c r="AB6">
        <v>0</v>
      </c>
      <c r="AC6">
        <v>0</v>
      </c>
      <c r="AD6">
        <v>0</v>
      </c>
      <c r="AE6">
        <v>4.8668320947778652</v>
      </c>
      <c r="AF6">
        <v>2.4753424670385393</v>
      </c>
      <c r="AG6">
        <v>12.901520158800002</v>
      </c>
      <c r="AH6">
        <v>0</v>
      </c>
      <c r="AI6">
        <v>0</v>
      </c>
      <c r="AJ6">
        <v>0</v>
      </c>
      <c r="AK6">
        <v>15.890634227186762</v>
      </c>
      <c r="AL6">
        <v>0</v>
      </c>
      <c r="AM6">
        <v>4.8036804538634659</v>
      </c>
      <c r="AN6">
        <v>0.64457600000000004</v>
      </c>
      <c r="AO6">
        <v>0</v>
      </c>
      <c r="AP6">
        <v>0.30267499792874891</v>
      </c>
      <c r="AQ6">
        <v>0</v>
      </c>
      <c r="AR6">
        <v>10.434127802717391</v>
      </c>
      <c r="AS6">
        <v>9.420926737288136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549.94172966207464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4.8099973281488682</v>
      </c>
      <c r="L7">
        <v>307.85177655307729</v>
      </c>
      <c r="M7">
        <v>27.179993406113539</v>
      </c>
      <c r="N7">
        <v>34.888870199272567</v>
      </c>
      <c r="O7">
        <v>0</v>
      </c>
      <c r="P7">
        <v>37.090946730686518</v>
      </c>
      <c r="Q7">
        <v>1.7290385954198471</v>
      </c>
      <c r="R7">
        <v>6.879764748387097</v>
      </c>
      <c r="S7">
        <v>4.3305368967828413</v>
      </c>
      <c r="T7">
        <v>0</v>
      </c>
      <c r="U7">
        <v>24.739992574624825</v>
      </c>
      <c r="V7">
        <v>3.3694500000000001</v>
      </c>
      <c r="W7">
        <v>7.5092925362318823</v>
      </c>
      <c r="X7">
        <v>23.969607471910113</v>
      </c>
      <c r="Y7">
        <v>0</v>
      </c>
      <c r="Z7">
        <v>3.8521476818181823</v>
      </c>
      <c r="AA7">
        <v>0</v>
      </c>
      <c r="AB7">
        <v>0</v>
      </c>
      <c r="AC7">
        <v>0</v>
      </c>
      <c r="AD7">
        <v>0</v>
      </c>
      <c r="AE7">
        <v>4.8668320947778652</v>
      </c>
      <c r="AF7">
        <v>2.4753424670385393</v>
      </c>
      <c r="AG7">
        <v>12.901520158800002</v>
      </c>
      <c r="AH7">
        <v>0</v>
      </c>
      <c r="AI7">
        <v>0</v>
      </c>
      <c r="AJ7">
        <v>0</v>
      </c>
      <c r="AK7">
        <v>15.890634227186762</v>
      </c>
      <c r="AL7">
        <v>0</v>
      </c>
      <c r="AM7">
        <v>4.8036804538634659</v>
      </c>
      <c r="AN7">
        <v>0.64457600000000004</v>
      </c>
      <c r="AO7">
        <v>0</v>
      </c>
      <c r="AP7">
        <v>0.30267499792874891</v>
      </c>
      <c r="AQ7">
        <v>0</v>
      </c>
      <c r="AR7">
        <v>10.434127802717391</v>
      </c>
      <c r="AS7">
        <v>9.420926737288136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549.94172966207464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4.8099973281488682</v>
      </c>
      <c r="L8">
        <v>307.85177655307729</v>
      </c>
      <c r="M8">
        <v>27.179993406113539</v>
      </c>
      <c r="N8">
        <v>34.888870199272567</v>
      </c>
      <c r="O8">
        <v>0</v>
      </c>
      <c r="P8">
        <v>37.090946730686518</v>
      </c>
      <c r="Q8">
        <v>1.7290385954198471</v>
      </c>
      <c r="R8">
        <v>6.879764748387097</v>
      </c>
      <c r="S8">
        <v>4.3305368967828413</v>
      </c>
      <c r="T8">
        <v>0</v>
      </c>
      <c r="U8">
        <v>24.739992574624825</v>
      </c>
      <c r="V8">
        <v>3.3694500000000001</v>
      </c>
      <c r="W8">
        <v>7.5092925362318823</v>
      </c>
      <c r="X8">
        <v>23.969607471910113</v>
      </c>
      <c r="Y8">
        <v>0</v>
      </c>
      <c r="Z8">
        <v>3.8521476818181823</v>
      </c>
      <c r="AA8">
        <v>0</v>
      </c>
      <c r="AB8">
        <v>0</v>
      </c>
      <c r="AC8">
        <v>0</v>
      </c>
      <c r="AD8">
        <v>0</v>
      </c>
      <c r="AE8">
        <v>4.8668320947778652</v>
      </c>
      <c r="AF8">
        <v>2.4753424670385393</v>
      </c>
      <c r="AG8">
        <v>12.901520158800002</v>
      </c>
      <c r="AH8">
        <v>0</v>
      </c>
      <c r="AI8">
        <v>0</v>
      </c>
      <c r="AJ8">
        <v>0</v>
      </c>
      <c r="AK8">
        <v>15.890634227186762</v>
      </c>
      <c r="AL8">
        <v>0</v>
      </c>
      <c r="AM8">
        <v>4.8036804538634659</v>
      </c>
      <c r="AN8">
        <v>0.64457600000000004</v>
      </c>
      <c r="AO8">
        <v>0</v>
      </c>
      <c r="AP8">
        <v>0.30267499792874891</v>
      </c>
      <c r="AQ8">
        <v>0</v>
      </c>
      <c r="AR8">
        <v>10.434127802717391</v>
      </c>
      <c r="AS8">
        <v>9.420926737288136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549.94172966207464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4.8099973281488682</v>
      </c>
      <c r="L9">
        <v>307.85177655307729</v>
      </c>
      <c r="M9">
        <v>27.179993406113539</v>
      </c>
      <c r="N9">
        <v>34.888870199272567</v>
      </c>
      <c r="O9">
        <v>0</v>
      </c>
      <c r="P9">
        <v>37.090946730686518</v>
      </c>
      <c r="Q9">
        <v>1.7290385954198471</v>
      </c>
      <c r="R9">
        <v>6.879764748387097</v>
      </c>
      <c r="S9">
        <v>4.3305368967828413</v>
      </c>
      <c r="T9">
        <v>0</v>
      </c>
      <c r="U9">
        <v>24.739992574624825</v>
      </c>
      <c r="V9">
        <v>3.3694500000000001</v>
      </c>
      <c r="W9">
        <v>7.5092925362318823</v>
      </c>
      <c r="X9">
        <v>23.969607471910113</v>
      </c>
      <c r="Y9">
        <v>0</v>
      </c>
      <c r="Z9">
        <v>3.8521476818181823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12.901520158800002</v>
      </c>
      <c r="AH9">
        <v>0</v>
      </c>
      <c r="AI9">
        <v>0</v>
      </c>
      <c r="AJ9">
        <v>0</v>
      </c>
      <c r="AK9">
        <v>15.890634227186762</v>
      </c>
      <c r="AL9">
        <v>0</v>
      </c>
      <c r="AM9">
        <v>4.8036804538634659</v>
      </c>
      <c r="AN9">
        <v>0.64457600000000004</v>
      </c>
      <c r="AO9">
        <v>0</v>
      </c>
      <c r="AP9">
        <v>0.30267499792874891</v>
      </c>
      <c r="AQ9">
        <v>0</v>
      </c>
      <c r="AR9">
        <v>10.434127802717391</v>
      </c>
      <c r="AS9">
        <v>9.420926737288136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549.94172966207464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4.8099973281488682</v>
      </c>
      <c r="L10">
        <v>307.85177655307729</v>
      </c>
      <c r="M10">
        <v>27.179993406113539</v>
      </c>
      <c r="N10">
        <v>34.888870199272567</v>
      </c>
      <c r="O10">
        <v>0</v>
      </c>
      <c r="P10">
        <v>37.090946730686518</v>
      </c>
      <c r="Q10">
        <v>1.7290385954198471</v>
      </c>
      <c r="R10">
        <v>6.879764748387097</v>
      </c>
      <c r="S10">
        <v>4.3305368967828413</v>
      </c>
      <c r="T10">
        <v>0</v>
      </c>
      <c r="U10">
        <v>24.739992574624825</v>
      </c>
      <c r="V10">
        <v>3.3694500000000001</v>
      </c>
      <c r="W10">
        <v>7.5092925362318823</v>
      </c>
      <c r="X10">
        <v>23.969607471910113</v>
      </c>
      <c r="Y10">
        <v>0</v>
      </c>
      <c r="Z10">
        <v>3.8521476818181823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12.901520158800002</v>
      </c>
      <c r="AH10">
        <v>0</v>
      </c>
      <c r="AI10">
        <v>0</v>
      </c>
      <c r="AJ10">
        <v>0</v>
      </c>
      <c r="AK10">
        <v>15.890634227186762</v>
      </c>
      <c r="AL10">
        <v>0</v>
      </c>
      <c r="AM10">
        <v>4.8036804538634659</v>
      </c>
      <c r="AN10">
        <v>0.64457600000000004</v>
      </c>
      <c r="AO10">
        <v>0</v>
      </c>
      <c r="AP10">
        <v>0.30267499792874891</v>
      </c>
      <c r="AQ10">
        <v>0</v>
      </c>
      <c r="AR10">
        <v>10.434127802717391</v>
      </c>
      <c r="AS10">
        <v>9.420926737288136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549.94172966207464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4.8099973281488682</v>
      </c>
      <c r="L11">
        <v>307.85177655307729</v>
      </c>
      <c r="M11">
        <v>27.179993406113539</v>
      </c>
      <c r="N11">
        <v>34.888870199272567</v>
      </c>
      <c r="O11">
        <v>0</v>
      </c>
      <c r="P11">
        <v>37.090946730686518</v>
      </c>
      <c r="Q11">
        <v>1.7290385954198471</v>
      </c>
      <c r="R11">
        <v>6.879764748387097</v>
      </c>
      <c r="S11">
        <v>4.3305368967828413</v>
      </c>
      <c r="T11">
        <v>0</v>
      </c>
      <c r="U11">
        <v>24.739992574624825</v>
      </c>
      <c r="V11">
        <v>3.3694500000000001</v>
      </c>
      <c r="W11">
        <v>7.5092925362318823</v>
      </c>
      <c r="X11">
        <v>23.968519544705135</v>
      </c>
      <c r="Y11">
        <v>0</v>
      </c>
      <c r="Z11">
        <v>3.8521476818181823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12.901520158800002</v>
      </c>
      <c r="AH11">
        <v>0</v>
      </c>
      <c r="AI11">
        <v>0</v>
      </c>
      <c r="AJ11">
        <v>0</v>
      </c>
      <c r="AK11">
        <v>15.890634227186762</v>
      </c>
      <c r="AL11">
        <v>0</v>
      </c>
      <c r="AM11">
        <v>4.8036804538634659</v>
      </c>
      <c r="AN11">
        <v>0.64457600000000004</v>
      </c>
      <c r="AO11">
        <v>0</v>
      </c>
      <c r="AP11">
        <v>0.30267499792874891</v>
      </c>
      <c r="AQ11">
        <v>0</v>
      </c>
      <c r="AR11">
        <v>12.390526497282607</v>
      </c>
      <c r="AS11">
        <v>9.420926737288136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551.89704042943481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4.8099973281488682</v>
      </c>
      <c r="L12">
        <v>307.85177655307729</v>
      </c>
      <c r="M12">
        <v>27.179993406113539</v>
      </c>
      <c r="N12">
        <v>34.888870199272567</v>
      </c>
      <c r="O12">
        <v>0</v>
      </c>
      <c r="P12">
        <v>37.090946730686518</v>
      </c>
      <c r="Q12">
        <v>1.7290385954198471</v>
      </c>
      <c r="R12">
        <v>6.879764748387097</v>
      </c>
      <c r="S12">
        <v>4.3305368967828413</v>
      </c>
      <c r="T12">
        <v>0</v>
      </c>
      <c r="U12">
        <v>24.739992574624825</v>
      </c>
      <c r="V12">
        <v>3.3694500000000001</v>
      </c>
      <c r="W12">
        <v>7.5092925362318823</v>
      </c>
      <c r="X12">
        <v>23.968519544705135</v>
      </c>
      <c r="Y12">
        <v>0</v>
      </c>
      <c r="Z12">
        <v>3.8521476818181823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12.901520158800002</v>
      </c>
      <c r="AH12">
        <v>0</v>
      </c>
      <c r="AI12">
        <v>0</v>
      </c>
      <c r="AJ12">
        <v>0</v>
      </c>
      <c r="AK12">
        <v>15.890634227186762</v>
      </c>
      <c r="AL12">
        <v>0</v>
      </c>
      <c r="AM12">
        <v>4.8036804538634659</v>
      </c>
      <c r="AN12">
        <v>0.64457600000000004</v>
      </c>
      <c r="AO12">
        <v>0</v>
      </c>
      <c r="AP12">
        <v>0.30267499792874891</v>
      </c>
      <c r="AQ12">
        <v>0</v>
      </c>
      <c r="AR12">
        <v>12.390526497282607</v>
      </c>
      <c r="AS12">
        <v>9.420926737288136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551.89704042943481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4.8099973281488682</v>
      </c>
      <c r="L13">
        <v>307.85177655307729</v>
      </c>
      <c r="M13">
        <v>27.179993406113539</v>
      </c>
      <c r="N13">
        <v>34.888870199272567</v>
      </c>
      <c r="O13">
        <v>0</v>
      </c>
      <c r="P13">
        <v>37.090789534618516</v>
      </c>
      <c r="Q13">
        <v>1.7290385954198471</v>
      </c>
      <c r="R13">
        <v>6.879764748387097</v>
      </c>
      <c r="S13">
        <v>4.3305368967828413</v>
      </c>
      <c r="T13">
        <v>0</v>
      </c>
      <c r="U13">
        <v>24.739992574624825</v>
      </c>
      <c r="V13">
        <v>3.3694500000000001</v>
      </c>
      <c r="W13">
        <v>7.5092925362318823</v>
      </c>
      <c r="X13">
        <v>23.968519544705135</v>
      </c>
      <c r="Y13">
        <v>0</v>
      </c>
      <c r="Z13">
        <v>3.8521476818181823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12.901520158800002</v>
      </c>
      <c r="AH13">
        <v>0</v>
      </c>
      <c r="AI13">
        <v>0</v>
      </c>
      <c r="AJ13">
        <v>0</v>
      </c>
      <c r="AK13">
        <v>15.890634227186762</v>
      </c>
      <c r="AL13">
        <v>0</v>
      </c>
      <c r="AM13">
        <v>4.8036804538634659</v>
      </c>
      <c r="AN13">
        <v>0.64457600000000004</v>
      </c>
      <c r="AO13">
        <v>0</v>
      </c>
      <c r="AP13">
        <v>0.30267499792874891</v>
      </c>
      <c r="AQ13">
        <v>0</v>
      </c>
      <c r="AR13">
        <v>10.434127802717391</v>
      </c>
      <c r="AS13">
        <v>9.420926737288136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549.94048453880157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4.8099973281488682</v>
      </c>
      <c r="L14">
        <v>307.85177655307729</v>
      </c>
      <c r="M14">
        <v>27.179993406113539</v>
      </c>
      <c r="N14">
        <v>34.888870199272567</v>
      </c>
      <c r="O14">
        <v>0</v>
      </c>
      <c r="P14">
        <v>37.090789534618516</v>
      </c>
      <c r="Q14">
        <v>1.7290385954198471</v>
      </c>
      <c r="R14">
        <v>6.879764748387097</v>
      </c>
      <c r="S14">
        <v>4.3305368967828413</v>
      </c>
      <c r="T14">
        <v>0</v>
      </c>
      <c r="U14">
        <v>24.739992574624825</v>
      </c>
      <c r="V14">
        <v>3.3694500000000001</v>
      </c>
      <c r="W14">
        <v>7.5092925362318823</v>
      </c>
      <c r="X14">
        <v>23.968519544705135</v>
      </c>
      <c r="Y14">
        <v>0</v>
      </c>
      <c r="Z14">
        <v>3.8521476818181823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12.901520158800002</v>
      </c>
      <c r="AH14">
        <v>0</v>
      </c>
      <c r="AI14">
        <v>0</v>
      </c>
      <c r="AJ14">
        <v>0</v>
      </c>
      <c r="AK14">
        <v>15.890634227186762</v>
      </c>
      <c r="AL14">
        <v>0</v>
      </c>
      <c r="AM14">
        <v>4.8036804538634659</v>
      </c>
      <c r="AN14">
        <v>0.64457600000000004</v>
      </c>
      <c r="AO14">
        <v>0</v>
      </c>
      <c r="AP14">
        <v>0.30267499792874891</v>
      </c>
      <c r="AQ14">
        <v>0</v>
      </c>
      <c r="AR14">
        <v>10.434127802717391</v>
      </c>
      <c r="AS14">
        <v>9.420926737288136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549.94048453880157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4.8099973281488682</v>
      </c>
      <c r="L15">
        <v>307.85177655307729</v>
      </c>
      <c r="M15">
        <v>27.179993406113539</v>
      </c>
      <c r="N15">
        <v>34.888870199272567</v>
      </c>
      <c r="O15">
        <v>0</v>
      </c>
      <c r="P15">
        <v>37.090789534618516</v>
      </c>
      <c r="Q15">
        <v>1.7290385954198471</v>
      </c>
      <c r="R15">
        <v>6.879764748387097</v>
      </c>
      <c r="S15">
        <v>4.3305368967828413</v>
      </c>
      <c r="T15">
        <v>0</v>
      </c>
      <c r="U15">
        <v>24.739992574624825</v>
      </c>
      <c r="V15">
        <v>3.3694500000000001</v>
      </c>
      <c r="W15">
        <v>7.5092925362318823</v>
      </c>
      <c r="X15">
        <v>23.968519544705135</v>
      </c>
      <c r="Y15">
        <v>0</v>
      </c>
      <c r="Z15">
        <v>3.8521476818181823</v>
      </c>
      <c r="AA15">
        <v>0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12.901520158800002</v>
      </c>
      <c r="AH15">
        <v>0</v>
      </c>
      <c r="AI15">
        <v>0</v>
      </c>
      <c r="AJ15">
        <v>0</v>
      </c>
      <c r="AK15">
        <v>15.890634227186762</v>
      </c>
      <c r="AL15">
        <v>0</v>
      </c>
      <c r="AM15">
        <v>4.8036804538634659</v>
      </c>
      <c r="AN15">
        <v>0.64457600000000004</v>
      </c>
      <c r="AO15">
        <v>0</v>
      </c>
      <c r="AP15">
        <v>0.30267499792874891</v>
      </c>
      <c r="AQ15">
        <v>0</v>
      </c>
      <c r="AR15">
        <v>10.434127802717391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549.94048453880157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4.8099973281488682</v>
      </c>
      <c r="L16">
        <v>307.85177655307729</v>
      </c>
      <c r="M16">
        <v>27.179993406113539</v>
      </c>
      <c r="N16">
        <v>34.888870199272567</v>
      </c>
      <c r="O16">
        <v>0</v>
      </c>
      <c r="P16">
        <v>37.090789534618516</v>
      </c>
      <c r="Q16">
        <v>1.7290385954198471</v>
      </c>
      <c r="R16">
        <v>6.879764748387097</v>
      </c>
      <c r="S16">
        <v>4.3305368967828413</v>
      </c>
      <c r="T16">
        <v>0</v>
      </c>
      <c r="U16">
        <v>24.739992574624825</v>
      </c>
      <c r="V16">
        <v>3.3694500000000001</v>
      </c>
      <c r="W16">
        <v>7.5092925362318823</v>
      </c>
      <c r="X16">
        <v>23.968519544705135</v>
      </c>
      <c r="Y16">
        <v>0</v>
      </c>
      <c r="Z16">
        <v>3.8521476818181823</v>
      </c>
      <c r="AA16">
        <v>0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12.901520158800002</v>
      </c>
      <c r="AH16">
        <v>0</v>
      </c>
      <c r="AI16">
        <v>0</v>
      </c>
      <c r="AJ16">
        <v>0</v>
      </c>
      <c r="AK16">
        <v>15.890634227186762</v>
      </c>
      <c r="AL16">
        <v>0</v>
      </c>
      <c r="AM16">
        <v>4.8036804538634659</v>
      </c>
      <c r="AN16">
        <v>0.64457600000000004</v>
      </c>
      <c r="AO16">
        <v>0</v>
      </c>
      <c r="AP16">
        <v>0.30267499792874891</v>
      </c>
      <c r="AQ16">
        <v>0</v>
      </c>
      <c r="AR16">
        <v>10.434127802717391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549.94048453880157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4.8099973281488682</v>
      </c>
      <c r="L17">
        <v>307.85177655307729</v>
      </c>
      <c r="M17">
        <v>27.179993406113539</v>
      </c>
      <c r="N17">
        <v>34.888870199272567</v>
      </c>
      <c r="O17">
        <v>0</v>
      </c>
      <c r="P17">
        <v>37.090789534618516</v>
      </c>
      <c r="Q17">
        <v>1.7290385954198471</v>
      </c>
      <c r="R17">
        <v>6.879764748387097</v>
      </c>
      <c r="S17">
        <v>4.3305368967828413</v>
      </c>
      <c r="T17">
        <v>0</v>
      </c>
      <c r="U17">
        <v>24.739992574624825</v>
      </c>
      <c r="V17">
        <v>3.3694500000000001</v>
      </c>
      <c r="W17">
        <v>7.5092925362318823</v>
      </c>
      <c r="X17">
        <v>23.968519544705135</v>
      </c>
      <c r="Y17">
        <v>0</v>
      </c>
      <c r="Z17">
        <v>3.8521476818181823</v>
      </c>
      <c r="AA17">
        <v>0</v>
      </c>
      <c r="AB17">
        <v>0</v>
      </c>
      <c r="AC17">
        <v>0</v>
      </c>
      <c r="AD17">
        <v>0</v>
      </c>
      <c r="AE17">
        <v>4.8668320947778652</v>
      </c>
      <c r="AF17">
        <v>2.4753424670385393</v>
      </c>
      <c r="AG17">
        <v>12.901520158800002</v>
      </c>
      <c r="AH17">
        <v>0</v>
      </c>
      <c r="AI17">
        <v>0</v>
      </c>
      <c r="AJ17">
        <v>0</v>
      </c>
      <c r="AK17">
        <v>15.890634227186762</v>
      </c>
      <c r="AL17">
        <v>0</v>
      </c>
      <c r="AM17">
        <v>4.8036804538634659</v>
      </c>
      <c r="AN17">
        <v>0.64457600000000004</v>
      </c>
      <c r="AO17">
        <v>0</v>
      </c>
      <c r="AP17">
        <v>0.30267499792874891</v>
      </c>
      <c r="AQ17">
        <v>0</v>
      </c>
      <c r="AR17">
        <v>10.434127802717391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549.94048453880157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4.8099973281488682</v>
      </c>
      <c r="L18">
        <v>307.85177655307729</v>
      </c>
      <c r="M18">
        <v>27.179993406113539</v>
      </c>
      <c r="N18">
        <v>34.888870199272567</v>
      </c>
      <c r="O18">
        <v>0</v>
      </c>
      <c r="P18">
        <v>37.090789534618516</v>
      </c>
      <c r="Q18">
        <v>1.7290385954198471</v>
      </c>
      <c r="R18">
        <v>6.879764748387097</v>
      </c>
      <c r="S18">
        <v>4.3305368967828413</v>
      </c>
      <c r="T18">
        <v>0</v>
      </c>
      <c r="U18">
        <v>24.739992574624825</v>
      </c>
      <c r="V18">
        <v>3.3694500000000001</v>
      </c>
      <c r="W18">
        <v>7.5092925362318823</v>
      </c>
      <c r="X18">
        <v>23.968519544705135</v>
      </c>
      <c r="Y18">
        <v>0</v>
      </c>
      <c r="Z18">
        <v>3.8521476818181823</v>
      </c>
      <c r="AA18">
        <v>0</v>
      </c>
      <c r="AB18">
        <v>0</v>
      </c>
      <c r="AC18">
        <v>0</v>
      </c>
      <c r="AD18">
        <v>0</v>
      </c>
      <c r="AE18">
        <v>4.8668320947778652</v>
      </c>
      <c r="AF18">
        <v>2.4753424670385393</v>
      </c>
      <c r="AG18">
        <v>12.901520158800002</v>
      </c>
      <c r="AH18">
        <v>0</v>
      </c>
      <c r="AI18">
        <v>0</v>
      </c>
      <c r="AJ18">
        <v>0</v>
      </c>
      <c r="AK18">
        <v>15.890634227186762</v>
      </c>
      <c r="AL18">
        <v>0</v>
      </c>
      <c r="AM18">
        <v>4.8036804538634659</v>
      </c>
      <c r="AN18">
        <v>0.64457600000000004</v>
      </c>
      <c r="AO18">
        <v>0</v>
      </c>
      <c r="AP18">
        <v>0.30267499792874891</v>
      </c>
      <c r="AQ18">
        <v>0</v>
      </c>
      <c r="AR18">
        <v>12.390526497282607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551.89688323336679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4.8099973281488682</v>
      </c>
      <c r="L19">
        <v>307.85177655307729</v>
      </c>
      <c r="M19">
        <v>27.179993406113539</v>
      </c>
      <c r="N19">
        <v>34.888870199272567</v>
      </c>
      <c r="O19">
        <v>0</v>
      </c>
      <c r="P19">
        <v>37.090789534618516</v>
      </c>
      <c r="Q19">
        <v>1.7290385954198471</v>
      </c>
      <c r="R19">
        <v>6.879764748387097</v>
      </c>
      <c r="S19">
        <v>4.3305368967828413</v>
      </c>
      <c r="T19">
        <v>0</v>
      </c>
      <c r="U19">
        <v>24.739992574624825</v>
      </c>
      <c r="V19">
        <v>3.3694500000000001</v>
      </c>
      <c r="W19">
        <v>7.5092925362318823</v>
      </c>
      <c r="X19">
        <v>23.968519544705135</v>
      </c>
      <c r="Y19">
        <v>0</v>
      </c>
      <c r="Z19">
        <v>1.9260738409090912</v>
      </c>
      <c r="AA19">
        <v>0</v>
      </c>
      <c r="AB19">
        <v>0</v>
      </c>
      <c r="AC19">
        <v>0</v>
      </c>
      <c r="AD19">
        <v>0</v>
      </c>
      <c r="AE19">
        <v>4.8668320947778652</v>
      </c>
      <c r="AF19">
        <v>2.4753424670385393</v>
      </c>
      <c r="AG19">
        <v>12.901520158800002</v>
      </c>
      <c r="AH19">
        <v>0</v>
      </c>
      <c r="AI19">
        <v>0</v>
      </c>
      <c r="AJ19">
        <v>0</v>
      </c>
      <c r="AK19">
        <v>15.890634227186762</v>
      </c>
      <c r="AL19">
        <v>0</v>
      </c>
      <c r="AM19">
        <v>4.8036804538634659</v>
      </c>
      <c r="AN19">
        <v>0.64457600000000004</v>
      </c>
      <c r="AO19">
        <v>0</v>
      </c>
      <c r="AP19">
        <v>0</v>
      </c>
      <c r="AQ19">
        <v>0</v>
      </c>
      <c r="AR19">
        <v>12.390526497282607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549.66813439452903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4.8099973281488682</v>
      </c>
      <c r="L20">
        <v>307.85177655307729</v>
      </c>
      <c r="M20">
        <v>27.179993406113539</v>
      </c>
      <c r="N20">
        <v>34.888870199272567</v>
      </c>
      <c r="O20">
        <v>0</v>
      </c>
      <c r="P20">
        <v>37.090789534618516</v>
      </c>
      <c r="Q20">
        <v>1.7290385954198471</v>
      </c>
      <c r="R20">
        <v>6.879764748387097</v>
      </c>
      <c r="S20">
        <v>4.3305368967828413</v>
      </c>
      <c r="T20">
        <v>0</v>
      </c>
      <c r="U20">
        <v>24.739992574624825</v>
      </c>
      <c r="V20">
        <v>3.3694500000000001</v>
      </c>
      <c r="W20">
        <v>7.5092925362318823</v>
      </c>
      <c r="X20">
        <v>23.968519544705135</v>
      </c>
      <c r="Y20">
        <v>0</v>
      </c>
      <c r="Z20">
        <v>1.9260738409090912</v>
      </c>
      <c r="AA20">
        <v>0</v>
      </c>
      <c r="AB20">
        <v>0</v>
      </c>
      <c r="AC20">
        <v>0</v>
      </c>
      <c r="AD20">
        <v>0</v>
      </c>
      <c r="AE20">
        <v>4.8668320947778652</v>
      </c>
      <c r="AF20">
        <v>2.4753424670385393</v>
      </c>
      <c r="AG20">
        <v>12.901520158800002</v>
      </c>
      <c r="AH20">
        <v>0</v>
      </c>
      <c r="AI20">
        <v>0</v>
      </c>
      <c r="AJ20">
        <v>0</v>
      </c>
      <c r="AK20">
        <v>15.890634227186762</v>
      </c>
      <c r="AL20">
        <v>0</v>
      </c>
      <c r="AM20">
        <v>4.8036804538634659</v>
      </c>
      <c r="AN20">
        <v>0.64457600000000004</v>
      </c>
      <c r="AO20">
        <v>0</v>
      </c>
      <c r="AP20">
        <v>0</v>
      </c>
      <c r="AQ20">
        <v>0</v>
      </c>
      <c r="AR20">
        <v>10.434127802717391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547.71173569996381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4.8099973281488682</v>
      </c>
      <c r="L21">
        <v>307.85177655307729</v>
      </c>
      <c r="M21">
        <v>27.179993406113539</v>
      </c>
      <c r="N21">
        <v>34.888870199272567</v>
      </c>
      <c r="O21">
        <v>0</v>
      </c>
      <c r="P21">
        <v>37.090789534618516</v>
      </c>
      <c r="Q21">
        <v>1.7290385954198471</v>
      </c>
      <c r="R21">
        <v>6.879764748387097</v>
      </c>
      <c r="S21">
        <v>4.3305368967828413</v>
      </c>
      <c r="T21">
        <v>0</v>
      </c>
      <c r="U21">
        <v>24.739992574624825</v>
      </c>
      <c r="V21">
        <v>3.3694500000000001</v>
      </c>
      <c r="W21">
        <v>7.5092925362318823</v>
      </c>
      <c r="X21">
        <v>23.971128757887357</v>
      </c>
      <c r="Y21">
        <v>0</v>
      </c>
      <c r="Z21">
        <v>1.9260738409090912</v>
      </c>
      <c r="AA21">
        <v>4.1489058704641346</v>
      </c>
      <c r="AB21">
        <v>0</v>
      </c>
      <c r="AC21">
        <v>0</v>
      </c>
      <c r="AD21">
        <v>0</v>
      </c>
      <c r="AE21">
        <v>4.8668320947778652</v>
      </c>
      <c r="AF21">
        <v>2.4753424670385393</v>
      </c>
      <c r="AG21">
        <v>12.901520158800002</v>
      </c>
      <c r="AH21">
        <v>5.5940571600000002</v>
      </c>
      <c r="AI21">
        <v>0</v>
      </c>
      <c r="AJ21">
        <v>0</v>
      </c>
      <c r="AK21">
        <v>15.890634227186762</v>
      </c>
      <c r="AL21">
        <v>0</v>
      </c>
      <c r="AM21">
        <v>4.8036804538634659</v>
      </c>
      <c r="AN21">
        <v>0.64457600000000004</v>
      </c>
      <c r="AO21">
        <v>0</v>
      </c>
      <c r="AP21">
        <v>0</v>
      </c>
      <c r="AQ21">
        <v>0</v>
      </c>
      <c r="AR21">
        <v>10.434127802717391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557.45730794361009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4.8099973281488682</v>
      </c>
      <c r="L22">
        <v>307.85177655307729</v>
      </c>
      <c r="M22">
        <v>27.179993406113539</v>
      </c>
      <c r="N22">
        <v>34.888870199272567</v>
      </c>
      <c r="O22">
        <v>0</v>
      </c>
      <c r="P22">
        <v>37.090946730686518</v>
      </c>
      <c r="Q22">
        <v>1.7290385954198471</v>
      </c>
      <c r="R22">
        <v>6.879764748387097</v>
      </c>
      <c r="S22">
        <v>4.3305368967828413</v>
      </c>
      <c r="T22">
        <v>0</v>
      </c>
      <c r="U22">
        <v>24.739992574624825</v>
      </c>
      <c r="V22">
        <v>3.3694500000000001</v>
      </c>
      <c r="W22">
        <v>7.5092925362318823</v>
      </c>
      <c r="X22">
        <v>23.971128757887357</v>
      </c>
      <c r="Y22">
        <v>0</v>
      </c>
      <c r="Z22">
        <v>1.9260738409090912</v>
      </c>
      <c r="AA22">
        <v>4.1489058704641346</v>
      </c>
      <c r="AB22">
        <v>0</v>
      </c>
      <c r="AC22">
        <v>0</v>
      </c>
      <c r="AD22">
        <v>0</v>
      </c>
      <c r="AE22">
        <v>4.8668320947778652</v>
      </c>
      <c r="AF22">
        <v>2.4753424670385393</v>
      </c>
      <c r="AG22">
        <v>12.901520158800002</v>
      </c>
      <c r="AH22">
        <v>11.18811432</v>
      </c>
      <c r="AI22">
        <v>0</v>
      </c>
      <c r="AJ22">
        <v>0</v>
      </c>
      <c r="AK22">
        <v>15.890634227186762</v>
      </c>
      <c r="AL22">
        <v>0</v>
      </c>
      <c r="AM22">
        <v>4.8036804538634659</v>
      </c>
      <c r="AN22">
        <v>0.64457600000000004</v>
      </c>
      <c r="AO22">
        <v>0</v>
      </c>
      <c r="AP22">
        <v>0</v>
      </c>
      <c r="AQ22">
        <v>3.8148430015873007</v>
      </c>
      <c r="AR22">
        <v>10.434127802717391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566.86636530126543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4.8099973281488682</v>
      </c>
      <c r="L23">
        <v>307.85177655307729</v>
      </c>
      <c r="M23">
        <v>27.179508998532235</v>
      </c>
      <c r="N23">
        <v>34.888835968605889</v>
      </c>
      <c r="O23">
        <v>0</v>
      </c>
      <c r="P23">
        <v>37.090946730686518</v>
      </c>
      <c r="Q23">
        <v>1.7290385954198471</v>
      </c>
      <c r="R23">
        <v>6.879764748387097</v>
      </c>
      <c r="S23">
        <v>4.3305368967828413</v>
      </c>
      <c r="T23">
        <v>0</v>
      </c>
      <c r="U23">
        <v>24.739992574624825</v>
      </c>
      <c r="V23">
        <v>3.3694500000000001</v>
      </c>
      <c r="W23">
        <v>7.5092925362318823</v>
      </c>
      <c r="X23">
        <v>23.970900816955886</v>
      </c>
      <c r="Y23">
        <v>0</v>
      </c>
      <c r="Z23">
        <v>1.9260738409090912</v>
      </c>
      <c r="AA23">
        <v>8.2978117409282692</v>
      </c>
      <c r="AB23">
        <v>0</v>
      </c>
      <c r="AC23">
        <v>0</v>
      </c>
      <c r="AD23">
        <v>0</v>
      </c>
      <c r="AE23">
        <v>4.8668320947778652</v>
      </c>
      <c r="AF23">
        <v>2.4753424670385393</v>
      </c>
      <c r="AG23">
        <v>12.901520158800002</v>
      </c>
      <c r="AH23">
        <v>11.18811432</v>
      </c>
      <c r="AI23">
        <v>0</v>
      </c>
      <c r="AJ23">
        <v>0</v>
      </c>
      <c r="AK23">
        <v>15.890634227186762</v>
      </c>
      <c r="AL23">
        <v>0</v>
      </c>
      <c r="AM23">
        <v>4.8036804538634659</v>
      </c>
      <c r="AN23">
        <v>0.64457600000000004</v>
      </c>
      <c r="AO23">
        <v>0</v>
      </c>
      <c r="AP23">
        <v>0</v>
      </c>
      <c r="AQ23">
        <v>3.8148430015873007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571.01452459255006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4.8099973281488682</v>
      </c>
      <c r="L24">
        <v>317.68910811341942</v>
      </c>
      <c r="M24">
        <v>27.179508998532235</v>
      </c>
      <c r="N24">
        <v>34.888835968605889</v>
      </c>
      <c r="O24">
        <v>0</v>
      </c>
      <c r="P24">
        <v>37.090946730686518</v>
      </c>
      <c r="Q24">
        <v>3.2243220211180126</v>
      </c>
      <c r="R24">
        <v>12.518310731741087</v>
      </c>
      <c r="S24">
        <v>7.7917805108813933</v>
      </c>
      <c r="T24">
        <v>0</v>
      </c>
      <c r="U24">
        <v>24.739992574624825</v>
      </c>
      <c r="V24">
        <v>4.2115034150779902</v>
      </c>
      <c r="W24">
        <v>13.707346004643542</v>
      </c>
      <c r="X24">
        <v>43.321455802104168</v>
      </c>
      <c r="Y24">
        <v>0</v>
      </c>
      <c r="Z24">
        <v>1.9260738409090912</v>
      </c>
      <c r="AA24">
        <v>12.446717611392405</v>
      </c>
      <c r="AB24">
        <v>0</v>
      </c>
      <c r="AC24">
        <v>0</v>
      </c>
      <c r="AD24">
        <v>0</v>
      </c>
      <c r="AE24">
        <v>4.8668320947778652</v>
      </c>
      <c r="AF24">
        <v>2.4753424670385393</v>
      </c>
      <c r="AG24">
        <v>12.901520158800002</v>
      </c>
      <c r="AH24">
        <v>11.18811432</v>
      </c>
      <c r="AI24">
        <v>0</v>
      </c>
      <c r="AJ24">
        <v>0</v>
      </c>
      <c r="AK24">
        <v>15.890634227186762</v>
      </c>
      <c r="AL24">
        <v>0</v>
      </c>
      <c r="AM24">
        <v>4.8036804538634659</v>
      </c>
      <c r="AN24">
        <v>0.64457600000000004</v>
      </c>
      <c r="AO24">
        <v>0</v>
      </c>
      <c r="AP24">
        <v>0</v>
      </c>
      <c r="AQ24">
        <v>3.8148430015873007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621.98649691514504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4.8099973281488682</v>
      </c>
      <c r="L25">
        <v>307.85177655307729</v>
      </c>
      <c r="M25">
        <v>27.179508998532235</v>
      </c>
      <c r="N25">
        <v>34.888835968605889</v>
      </c>
      <c r="O25">
        <v>0</v>
      </c>
      <c r="P25">
        <v>37.090946730686518</v>
      </c>
      <c r="Q25">
        <v>1.7290385954198471</v>
      </c>
      <c r="R25">
        <v>6.879764748387097</v>
      </c>
      <c r="S25">
        <v>4.3305368967828413</v>
      </c>
      <c r="T25">
        <v>0</v>
      </c>
      <c r="U25">
        <v>24.739992574624825</v>
      </c>
      <c r="V25">
        <v>3.3697637336956525</v>
      </c>
      <c r="W25">
        <v>7.5087946528066531</v>
      </c>
      <c r="X25">
        <v>23.971526983579775</v>
      </c>
      <c r="Y25">
        <v>0</v>
      </c>
      <c r="Z25">
        <v>1.9260738409090912</v>
      </c>
      <c r="AA25">
        <v>12.446717611392405</v>
      </c>
      <c r="AB25">
        <v>0.98436082670667646</v>
      </c>
      <c r="AC25">
        <v>0</v>
      </c>
      <c r="AD25">
        <v>0</v>
      </c>
      <c r="AE25">
        <v>4.8668320947778652</v>
      </c>
      <c r="AF25">
        <v>2.4753424670385393</v>
      </c>
      <c r="AG25">
        <v>12.901520158800002</v>
      </c>
      <c r="AH25">
        <v>11.18811432</v>
      </c>
      <c r="AI25">
        <v>0</v>
      </c>
      <c r="AJ25">
        <v>0</v>
      </c>
      <c r="AK25">
        <v>15.890634227186762</v>
      </c>
      <c r="AL25">
        <v>0</v>
      </c>
      <c r="AM25">
        <v>4.8036804538634659</v>
      </c>
      <c r="AN25">
        <v>0.64457600000000004</v>
      </c>
      <c r="AO25">
        <v>0</v>
      </c>
      <c r="AP25">
        <v>0</v>
      </c>
      <c r="AQ25">
        <v>7.6296863099999985</v>
      </c>
      <c r="AR25">
        <v>12.390526497282607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581.91947530959317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4.8099973281488682</v>
      </c>
      <c r="L26">
        <v>307.85177655307729</v>
      </c>
      <c r="M26">
        <v>27.179508998532235</v>
      </c>
      <c r="N26">
        <v>34.888835968605889</v>
      </c>
      <c r="O26">
        <v>0</v>
      </c>
      <c r="P26">
        <v>37.090946730686518</v>
      </c>
      <c r="Q26">
        <v>1.7290385954198471</v>
      </c>
      <c r="R26">
        <v>6.879764748387097</v>
      </c>
      <c r="S26">
        <v>4.3305368967828413</v>
      </c>
      <c r="T26">
        <v>0</v>
      </c>
      <c r="U26">
        <v>24.739992574624825</v>
      </c>
      <c r="V26">
        <v>3.3697637336956525</v>
      </c>
      <c r="W26">
        <v>13.706438713965982</v>
      </c>
      <c r="X26">
        <v>43.322465475169302</v>
      </c>
      <c r="Y26">
        <v>0</v>
      </c>
      <c r="Z26">
        <v>1.9260738409090912</v>
      </c>
      <c r="AA26">
        <v>12.446717611392405</v>
      </c>
      <c r="AB26">
        <v>3.8586940847711926</v>
      </c>
      <c r="AC26">
        <v>2.8585644965446835</v>
      </c>
      <c r="AD26">
        <v>0</v>
      </c>
      <c r="AE26">
        <v>4.8668320947778652</v>
      </c>
      <c r="AF26">
        <v>2.4753424670385393</v>
      </c>
      <c r="AG26">
        <v>12.901520158800002</v>
      </c>
      <c r="AH26">
        <v>16.782171480000002</v>
      </c>
      <c r="AI26">
        <v>0</v>
      </c>
      <c r="AJ26">
        <v>0</v>
      </c>
      <c r="AK26">
        <v>15.890634227186762</v>
      </c>
      <c r="AL26">
        <v>0</v>
      </c>
      <c r="AM26">
        <v>4.8036804538634659</v>
      </c>
      <c r="AN26">
        <v>0.64457600000000004</v>
      </c>
      <c r="AO26">
        <v>0</v>
      </c>
      <c r="AP26">
        <v>0</v>
      </c>
      <c r="AQ26">
        <v>7.6296863099999985</v>
      </c>
      <c r="AR26">
        <v>12.390526497282607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618.79501277695135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4.8100565632809049</v>
      </c>
      <c r="L27">
        <v>306.14338571799732</v>
      </c>
      <c r="M27">
        <v>27.179508998532235</v>
      </c>
      <c r="N27">
        <v>34.888835968605889</v>
      </c>
      <c r="O27">
        <v>0</v>
      </c>
      <c r="P27">
        <v>37.090946730686518</v>
      </c>
      <c r="Q27">
        <v>1.7302573035066504</v>
      </c>
      <c r="R27">
        <v>6.559034353587367</v>
      </c>
      <c r="S27">
        <v>4.1490483234341253</v>
      </c>
      <c r="T27">
        <v>0</v>
      </c>
      <c r="U27">
        <v>24.739992574624825</v>
      </c>
      <c r="V27">
        <v>3.3697637336956525</v>
      </c>
      <c r="W27">
        <v>13.706438713965982</v>
      </c>
      <c r="X27">
        <v>43.322465475169302</v>
      </c>
      <c r="Y27">
        <v>0</v>
      </c>
      <c r="Z27">
        <v>1.9260738409090912</v>
      </c>
      <c r="AA27">
        <v>12.446717611392405</v>
      </c>
      <c r="AB27">
        <v>7.7803873630907718</v>
      </c>
      <c r="AC27">
        <v>5.7171286862729698</v>
      </c>
      <c r="AD27">
        <v>2.3410937986373956</v>
      </c>
      <c r="AE27">
        <v>4.8668320947778652</v>
      </c>
      <c r="AF27">
        <v>4.9506846272819471</v>
      </c>
      <c r="AG27">
        <v>12.901520158800002</v>
      </c>
      <c r="AH27">
        <v>22.376228640000001</v>
      </c>
      <c r="AI27">
        <v>0</v>
      </c>
      <c r="AJ27">
        <v>0</v>
      </c>
      <c r="AK27">
        <v>15.890634227186762</v>
      </c>
      <c r="AL27">
        <v>0</v>
      </c>
      <c r="AM27">
        <v>4.8036804538634659</v>
      </c>
      <c r="AN27">
        <v>0.64457600000000004</v>
      </c>
      <c r="AO27">
        <v>0</v>
      </c>
      <c r="AP27">
        <v>0</v>
      </c>
      <c r="AQ27">
        <v>11.444529618412696</v>
      </c>
      <c r="AR27">
        <v>10.434127802717391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635.63487611771791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4.8099978918302941</v>
      </c>
      <c r="L28">
        <v>306.14338571799732</v>
      </c>
      <c r="M28">
        <v>27.179508998532235</v>
      </c>
      <c r="N28">
        <v>34.888835968605889</v>
      </c>
      <c r="O28">
        <v>0</v>
      </c>
      <c r="P28">
        <v>37.090946730686518</v>
      </c>
      <c r="Q28">
        <v>1.7302573035066504</v>
      </c>
      <c r="R28">
        <v>6.8806220797907116</v>
      </c>
      <c r="S28">
        <v>4.3302516504653568</v>
      </c>
      <c r="T28">
        <v>0</v>
      </c>
      <c r="U28">
        <v>24.739992574624825</v>
      </c>
      <c r="V28">
        <v>3.3697637336956525</v>
      </c>
      <c r="W28">
        <v>13.706438713965982</v>
      </c>
      <c r="X28">
        <v>43.322465475169302</v>
      </c>
      <c r="Y28">
        <v>0</v>
      </c>
      <c r="Z28">
        <v>5.7782215227272733</v>
      </c>
      <c r="AA28">
        <v>12.446717611392405</v>
      </c>
      <c r="AB28">
        <v>11.670581198049511</v>
      </c>
      <c r="AC28">
        <v>8.5843438711324023</v>
      </c>
      <c r="AD28">
        <v>2.3410937986373956</v>
      </c>
      <c r="AE28">
        <v>9.7336641895557303</v>
      </c>
      <c r="AF28">
        <v>7.2804187499999991</v>
      </c>
      <c r="AG28">
        <v>12.901520158800002</v>
      </c>
      <c r="AH28">
        <v>30.767314380000002</v>
      </c>
      <c r="AI28">
        <v>0</v>
      </c>
      <c r="AJ28">
        <v>0</v>
      </c>
      <c r="AK28">
        <v>15.890634227186762</v>
      </c>
      <c r="AL28">
        <v>0</v>
      </c>
      <c r="AM28">
        <v>4.9611782843210799</v>
      </c>
      <c r="AN28">
        <v>0.64457600000000004</v>
      </c>
      <c r="AO28">
        <v>0</v>
      </c>
      <c r="AP28">
        <v>0</v>
      </c>
      <c r="AQ28">
        <v>15.259372619999997</v>
      </c>
      <c r="AR28">
        <v>10.434127802717391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666.307157990679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4.8100457686589353</v>
      </c>
      <c r="L29">
        <v>306.14338571799732</v>
      </c>
      <c r="M29">
        <v>27.179508998532235</v>
      </c>
      <c r="N29">
        <v>34.888835968605889</v>
      </c>
      <c r="O29">
        <v>0</v>
      </c>
      <c r="P29">
        <v>37.090946730686518</v>
      </c>
      <c r="Q29">
        <v>1.7302573035066504</v>
      </c>
      <c r="R29">
        <v>12.360053588811189</v>
      </c>
      <c r="S29">
        <v>4.3302516504653568</v>
      </c>
      <c r="T29">
        <v>0</v>
      </c>
      <c r="U29">
        <v>24.739992574624825</v>
      </c>
      <c r="V29">
        <v>4.2064661143481423</v>
      </c>
      <c r="W29">
        <v>13.706438713965982</v>
      </c>
      <c r="X29">
        <v>43.322465475169302</v>
      </c>
      <c r="Y29">
        <v>0</v>
      </c>
      <c r="Z29">
        <v>5.7782215227272733</v>
      </c>
      <c r="AA29">
        <v>12.446717611392405</v>
      </c>
      <c r="AB29">
        <v>11.670581198049511</v>
      </c>
      <c r="AC29">
        <v>8.5843438711324023</v>
      </c>
      <c r="AD29">
        <v>5.3970017995457988</v>
      </c>
      <c r="AE29">
        <v>9.7336641895557303</v>
      </c>
      <c r="AF29">
        <v>7.2804187499999991</v>
      </c>
      <c r="AG29">
        <v>12.901520158800002</v>
      </c>
      <c r="AH29">
        <v>34.54330291697994</v>
      </c>
      <c r="AI29">
        <v>0</v>
      </c>
      <c r="AJ29">
        <v>0</v>
      </c>
      <c r="AK29">
        <v>15.890634227186762</v>
      </c>
      <c r="AL29">
        <v>0</v>
      </c>
      <c r="AM29">
        <v>4.9611782843210799</v>
      </c>
      <c r="AN29">
        <v>0.64457600000000004</v>
      </c>
      <c r="AO29">
        <v>0</v>
      </c>
      <c r="AP29">
        <v>1.8917188137531067</v>
      </c>
      <c r="AQ29">
        <v>15.259372619999997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681.34695510882193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4.8099982591071138</v>
      </c>
      <c r="L30">
        <v>356.20380185326633</v>
      </c>
      <c r="M30">
        <v>27.179508998532235</v>
      </c>
      <c r="N30">
        <v>34.888835968605889</v>
      </c>
      <c r="O30">
        <v>0</v>
      </c>
      <c r="P30">
        <v>37.090946730686518</v>
      </c>
      <c r="Q30">
        <v>1.7302573035066504</v>
      </c>
      <c r="R30">
        <v>6.8806220797907116</v>
      </c>
      <c r="S30">
        <v>4.3302516504653568</v>
      </c>
      <c r="T30">
        <v>0</v>
      </c>
      <c r="U30">
        <v>24.739992574624825</v>
      </c>
      <c r="V30">
        <v>4.2064661143481423</v>
      </c>
      <c r="W30">
        <v>13.706438713965982</v>
      </c>
      <c r="X30">
        <v>43.322465475169302</v>
      </c>
      <c r="Y30">
        <v>0</v>
      </c>
      <c r="Z30">
        <v>5.7782215227272733</v>
      </c>
      <c r="AA30">
        <v>12.446717611392405</v>
      </c>
      <c r="AB30">
        <v>11.670581198049511</v>
      </c>
      <c r="AC30">
        <v>8.5843438711324023</v>
      </c>
      <c r="AD30">
        <v>8.0955026993186987</v>
      </c>
      <c r="AE30">
        <v>9.7336641895557303</v>
      </c>
      <c r="AF30">
        <v>7.2804187499999991</v>
      </c>
      <c r="AG30">
        <v>12.901520158800002</v>
      </c>
      <c r="AH30">
        <v>34.54330291697994</v>
      </c>
      <c r="AI30">
        <v>0</v>
      </c>
      <c r="AJ30">
        <v>0</v>
      </c>
      <c r="AK30">
        <v>15.890634227186762</v>
      </c>
      <c r="AL30">
        <v>0</v>
      </c>
      <c r="AM30">
        <v>4.9611782843210799</v>
      </c>
      <c r="AN30">
        <v>0.64457600000000004</v>
      </c>
      <c r="AO30">
        <v>0</v>
      </c>
      <c r="AP30">
        <v>1.8160499875724938</v>
      </c>
      <c r="AQ30">
        <v>15.259372619999997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728.55072429911093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4.8099663169458413</v>
      </c>
      <c r="L31">
        <v>423.59295627392083</v>
      </c>
      <c r="M31">
        <v>27.179508998532235</v>
      </c>
      <c r="N31">
        <v>34.888835968605889</v>
      </c>
      <c r="O31">
        <v>0</v>
      </c>
      <c r="P31">
        <v>37.090946730686518</v>
      </c>
      <c r="Q31">
        <v>1.7302573035066504</v>
      </c>
      <c r="R31">
        <v>12.52353982292432</v>
      </c>
      <c r="S31">
        <v>4.3302516504653568</v>
      </c>
      <c r="T31">
        <v>0</v>
      </c>
      <c r="U31">
        <v>24.739992574624825</v>
      </c>
      <c r="V31">
        <v>4.2064661143481423</v>
      </c>
      <c r="W31">
        <v>13.706438713965982</v>
      </c>
      <c r="X31">
        <v>43.322465475169302</v>
      </c>
      <c r="Y31">
        <v>0</v>
      </c>
      <c r="Z31">
        <v>5.7782215227272733</v>
      </c>
      <c r="AA31">
        <v>12.446717611392405</v>
      </c>
      <c r="AB31">
        <v>11.670581198049511</v>
      </c>
      <c r="AC31">
        <v>8.5843438711324023</v>
      </c>
      <c r="AD31">
        <v>8.0955026993186987</v>
      </c>
      <c r="AE31">
        <v>9.7336641895557303</v>
      </c>
      <c r="AF31">
        <v>7.2804187499999991</v>
      </c>
      <c r="AG31">
        <v>12.901520158800002</v>
      </c>
      <c r="AH31">
        <v>34.54330291697994</v>
      </c>
      <c r="AI31">
        <v>0</v>
      </c>
      <c r="AJ31">
        <v>0</v>
      </c>
      <c r="AK31">
        <v>15.890634227186762</v>
      </c>
      <c r="AL31">
        <v>0</v>
      </c>
      <c r="AM31">
        <v>4.9611782843210799</v>
      </c>
      <c r="AN31">
        <v>0.64457600000000004</v>
      </c>
      <c r="AO31">
        <v>0</v>
      </c>
      <c r="AP31">
        <v>1.8160499875724938</v>
      </c>
      <c r="AQ31">
        <v>15.259372619999997</v>
      </c>
      <c r="AR31">
        <v>10.434127802717391</v>
      </c>
      <c r="AS31">
        <v>9.6148122891763315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801.77665007262601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4.8099663169458413</v>
      </c>
      <c r="L32">
        <v>490.98207163001615</v>
      </c>
      <c r="M32">
        <v>27.179508998532235</v>
      </c>
      <c r="N32">
        <v>34.888835968605889</v>
      </c>
      <c r="O32">
        <v>0</v>
      </c>
      <c r="P32">
        <v>37.090946730686518</v>
      </c>
      <c r="Q32">
        <v>1.7302573035066504</v>
      </c>
      <c r="R32">
        <v>6.8784456441159749</v>
      </c>
      <c r="S32">
        <v>4.3302516504653568</v>
      </c>
      <c r="T32">
        <v>0</v>
      </c>
      <c r="U32">
        <v>24.739992574624825</v>
      </c>
      <c r="V32">
        <v>4.2064661143481423</v>
      </c>
      <c r="W32">
        <v>13.706438713965982</v>
      </c>
      <c r="X32">
        <v>43.322465475169302</v>
      </c>
      <c r="Y32">
        <v>0</v>
      </c>
      <c r="Z32">
        <v>5.7782215227272733</v>
      </c>
      <c r="AA32">
        <v>12.446717611392405</v>
      </c>
      <c r="AB32">
        <v>11.670581198049511</v>
      </c>
      <c r="AC32">
        <v>8.5843438711324023</v>
      </c>
      <c r="AD32">
        <v>8.0955026993186987</v>
      </c>
      <c r="AE32">
        <v>9.7336641895557303</v>
      </c>
      <c r="AF32">
        <v>7.2804187499999991</v>
      </c>
      <c r="AG32">
        <v>12.901520158800002</v>
      </c>
      <c r="AH32">
        <v>34.54330291697994</v>
      </c>
      <c r="AI32">
        <v>0</v>
      </c>
      <c r="AJ32">
        <v>0</v>
      </c>
      <c r="AK32">
        <v>15.890634227186762</v>
      </c>
      <c r="AL32">
        <v>0</v>
      </c>
      <c r="AM32">
        <v>4.9611782843210799</v>
      </c>
      <c r="AN32">
        <v>0.64457600000000004</v>
      </c>
      <c r="AO32">
        <v>0</v>
      </c>
      <c r="AP32">
        <v>1.8160499875724938</v>
      </c>
      <c r="AQ32">
        <v>15.259372619999997</v>
      </c>
      <c r="AR32">
        <v>12.390526497282607</v>
      </c>
      <c r="AS32">
        <v>9.6148122891763315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865.4770699444781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4.8099663169458413</v>
      </c>
      <c r="L33">
        <v>556.92221755959383</v>
      </c>
      <c r="M33">
        <v>27.179508998532235</v>
      </c>
      <c r="N33">
        <v>34.888835968605889</v>
      </c>
      <c r="O33">
        <v>0</v>
      </c>
      <c r="P33">
        <v>37.090946730686518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24.739992574624825</v>
      </c>
      <c r="V33">
        <v>4.2064661143481423</v>
      </c>
      <c r="W33">
        <v>13.706438713965982</v>
      </c>
      <c r="X33">
        <v>43.322465475169302</v>
      </c>
      <c r="Y33">
        <v>0</v>
      </c>
      <c r="Z33">
        <v>5.7782215227272733</v>
      </c>
      <c r="AA33">
        <v>12.446717611392405</v>
      </c>
      <c r="AB33">
        <v>11.670581198049511</v>
      </c>
      <c r="AC33">
        <v>8.5843438711324023</v>
      </c>
      <c r="AD33">
        <v>8.0955026993186987</v>
      </c>
      <c r="AE33">
        <v>9.7336641895557303</v>
      </c>
      <c r="AF33">
        <v>7.2804187499999991</v>
      </c>
      <c r="AG33">
        <v>12.901520158800002</v>
      </c>
      <c r="AH33">
        <v>30.767314380000002</v>
      </c>
      <c r="AI33">
        <v>0</v>
      </c>
      <c r="AJ33">
        <v>0</v>
      </c>
      <c r="AK33">
        <v>15.890634227186762</v>
      </c>
      <c r="AL33">
        <v>0</v>
      </c>
      <c r="AM33">
        <v>4.9611782843210799</v>
      </c>
      <c r="AN33">
        <v>0.64457600000000004</v>
      </c>
      <c r="AO33">
        <v>0</v>
      </c>
      <c r="AP33">
        <v>1.8160499875724938</v>
      </c>
      <c r="AQ33">
        <v>15.259372619999997</v>
      </c>
      <c r="AR33">
        <v>12.390526497282607</v>
      </c>
      <c r="AS33">
        <v>9.6148122891763315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938.2454451304601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4.8099663169458413</v>
      </c>
      <c r="L34">
        <v>556.92221755959383</v>
      </c>
      <c r="M34">
        <v>27.179508998532235</v>
      </c>
      <c r="N34">
        <v>34.888835968605889</v>
      </c>
      <c r="O34">
        <v>0</v>
      </c>
      <c r="P34">
        <v>37.090946730686518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24.739992574624825</v>
      </c>
      <c r="V34">
        <v>4.2064661143481423</v>
      </c>
      <c r="W34">
        <v>13.706438713965982</v>
      </c>
      <c r="X34">
        <v>43.322465475169302</v>
      </c>
      <c r="Y34">
        <v>0</v>
      </c>
      <c r="Z34">
        <v>1.9260738409090912</v>
      </c>
      <c r="AA34">
        <v>12.446717611392405</v>
      </c>
      <c r="AB34">
        <v>7.7803873630907718</v>
      </c>
      <c r="AC34">
        <v>5.7171286862729698</v>
      </c>
      <c r="AD34">
        <v>5.3970017995457988</v>
      </c>
      <c r="AE34">
        <v>4.8668320947778652</v>
      </c>
      <c r="AF34">
        <v>4.9506846272819471</v>
      </c>
      <c r="AG34">
        <v>12.901520158800002</v>
      </c>
      <c r="AH34">
        <v>22.488109856832104</v>
      </c>
      <c r="AI34">
        <v>0</v>
      </c>
      <c r="AJ34">
        <v>0</v>
      </c>
      <c r="AK34">
        <v>15.890634227186762</v>
      </c>
      <c r="AL34">
        <v>0</v>
      </c>
      <c r="AM34">
        <v>4.8036804538634659</v>
      </c>
      <c r="AN34">
        <v>0.64457600000000004</v>
      </c>
      <c r="AO34">
        <v>0</v>
      </c>
      <c r="AP34">
        <v>0</v>
      </c>
      <c r="AQ34">
        <v>11.444529618412696</v>
      </c>
      <c r="AR34">
        <v>10.434127802717391</v>
      </c>
      <c r="AS34">
        <v>9.6148122891763315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901.71682727420455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4.8099663169458413</v>
      </c>
      <c r="L35">
        <v>509.9957451031737</v>
      </c>
      <c r="M35">
        <v>27.179508998532235</v>
      </c>
      <c r="N35">
        <v>34.888835968605889</v>
      </c>
      <c r="O35">
        <v>0</v>
      </c>
      <c r="P35">
        <v>37.090946730686518</v>
      </c>
      <c r="Q35">
        <v>1.7302573035066504</v>
      </c>
      <c r="R35">
        <v>6.8784456441159749</v>
      </c>
      <c r="S35">
        <v>4.3302516504653568</v>
      </c>
      <c r="T35">
        <v>0</v>
      </c>
      <c r="U35">
        <v>24.739992574624825</v>
      </c>
      <c r="V35">
        <v>3.3697637336956525</v>
      </c>
      <c r="W35">
        <v>7.5087946528066531</v>
      </c>
      <c r="X35">
        <v>43.322465475169302</v>
      </c>
      <c r="Y35">
        <v>0</v>
      </c>
      <c r="Z35">
        <v>1.9260738409090912</v>
      </c>
      <c r="AA35">
        <v>8.2978117409282692</v>
      </c>
      <c r="AB35">
        <v>7.7803873630907718</v>
      </c>
      <c r="AC35">
        <v>2.8585644965446835</v>
      </c>
      <c r="AD35">
        <v>2.3410937986373956</v>
      </c>
      <c r="AE35">
        <v>4.8668320947778652</v>
      </c>
      <c r="AF35">
        <v>2.4753424670385393</v>
      </c>
      <c r="AG35">
        <v>12.901520158800002</v>
      </c>
      <c r="AH35">
        <v>22.376228640000001</v>
      </c>
      <c r="AI35">
        <v>0</v>
      </c>
      <c r="AJ35">
        <v>0</v>
      </c>
      <c r="AK35">
        <v>15.890634227186762</v>
      </c>
      <c r="AL35">
        <v>0</v>
      </c>
      <c r="AM35">
        <v>4.8036804538634659</v>
      </c>
      <c r="AN35">
        <v>0.64457600000000004</v>
      </c>
      <c r="AO35">
        <v>0</v>
      </c>
      <c r="AP35">
        <v>0</v>
      </c>
      <c r="AQ35">
        <v>11.444529618412696</v>
      </c>
      <c r="AR35">
        <v>10.434127802717391</v>
      </c>
      <c r="AS35">
        <v>9.6148122891763315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824.50118914441214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4.8099663169458413</v>
      </c>
      <c r="L36">
        <v>440.00045482866039</v>
      </c>
      <c r="M36">
        <v>27.179508998532235</v>
      </c>
      <c r="N36">
        <v>34.888835968605889</v>
      </c>
      <c r="O36">
        <v>0</v>
      </c>
      <c r="P36">
        <v>37.090946730686518</v>
      </c>
      <c r="Q36">
        <v>1.7302573035066504</v>
      </c>
      <c r="R36">
        <v>12.52353982292432</v>
      </c>
      <c r="S36">
        <v>4.3302516504653568</v>
      </c>
      <c r="T36">
        <v>0</v>
      </c>
      <c r="U36">
        <v>24.739992574624825</v>
      </c>
      <c r="V36">
        <v>4.2064661143481423</v>
      </c>
      <c r="W36">
        <v>13.586460585911039</v>
      </c>
      <c r="X36">
        <v>43.322465475169302</v>
      </c>
      <c r="Y36">
        <v>0</v>
      </c>
      <c r="Z36">
        <v>1.9260738409090912</v>
      </c>
      <c r="AA36">
        <v>8.2978117409282692</v>
      </c>
      <c r="AB36">
        <v>3.890193834958739</v>
      </c>
      <c r="AC36">
        <v>0</v>
      </c>
      <c r="AD36">
        <v>0</v>
      </c>
      <c r="AE36">
        <v>4.8668320947778652</v>
      </c>
      <c r="AF36">
        <v>2.4753424670385393</v>
      </c>
      <c r="AG36">
        <v>12.901520158800002</v>
      </c>
      <c r="AH36">
        <v>16.782171480000002</v>
      </c>
      <c r="AI36">
        <v>0</v>
      </c>
      <c r="AJ36">
        <v>0</v>
      </c>
      <c r="AK36">
        <v>15.890634227186762</v>
      </c>
      <c r="AL36">
        <v>0</v>
      </c>
      <c r="AM36">
        <v>4.8036804538634659</v>
      </c>
      <c r="AN36">
        <v>0.64457600000000004</v>
      </c>
      <c r="AO36">
        <v>0</v>
      </c>
      <c r="AP36">
        <v>0</v>
      </c>
      <c r="AQ36">
        <v>7.6296863099999985</v>
      </c>
      <c r="AR36">
        <v>10.434127802717391</v>
      </c>
      <c r="AS36">
        <v>9.6148122891763315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748.56660907073717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4.8099663169458413</v>
      </c>
      <c r="L37">
        <v>375.45842351071269</v>
      </c>
      <c r="M37">
        <v>27.179508998532235</v>
      </c>
      <c r="N37">
        <v>34.888835968605889</v>
      </c>
      <c r="O37">
        <v>0</v>
      </c>
      <c r="P37">
        <v>37.090946730686518</v>
      </c>
      <c r="Q37">
        <v>3.2202372110655739</v>
      </c>
      <c r="R37">
        <v>12.52353982292432</v>
      </c>
      <c r="S37">
        <v>7.8011888157894731</v>
      </c>
      <c r="T37">
        <v>0</v>
      </c>
      <c r="U37">
        <v>24.739992574624825</v>
      </c>
      <c r="V37">
        <v>4.2064661143481423</v>
      </c>
      <c r="W37">
        <v>13.706438713965982</v>
      </c>
      <c r="X37">
        <v>43.322465475169302</v>
      </c>
      <c r="Y37">
        <v>0</v>
      </c>
      <c r="Z37">
        <v>1.9260738409090912</v>
      </c>
      <c r="AA37">
        <v>8.2978117409282692</v>
      </c>
      <c r="AB37">
        <v>3.890193834958739</v>
      </c>
      <c r="AC37">
        <v>0</v>
      </c>
      <c r="AD37">
        <v>0</v>
      </c>
      <c r="AE37">
        <v>4.8668320947778652</v>
      </c>
      <c r="AF37">
        <v>2.4753424670385393</v>
      </c>
      <c r="AG37">
        <v>12.901520158800002</v>
      </c>
      <c r="AH37">
        <v>5.5940571600000002</v>
      </c>
      <c r="AI37">
        <v>0</v>
      </c>
      <c r="AJ37">
        <v>0</v>
      </c>
      <c r="AK37">
        <v>15.890634227186762</v>
      </c>
      <c r="AL37">
        <v>0</v>
      </c>
      <c r="AM37">
        <v>4.8036804538634659</v>
      </c>
      <c r="AN37">
        <v>0.64457600000000004</v>
      </c>
      <c r="AO37">
        <v>0</v>
      </c>
      <c r="AP37">
        <v>0</v>
      </c>
      <c r="AQ37">
        <v>7.6296863099999985</v>
      </c>
      <c r="AR37">
        <v>10.434127802717391</v>
      </c>
      <c r="AS37">
        <v>9.6148122891763315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677.91735863372764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4.8099663169458413</v>
      </c>
      <c r="L38">
        <v>356.20380185326633</v>
      </c>
      <c r="M38">
        <v>27.179508998532235</v>
      </c>
      <c r="N38">
        <v>34.888835968605889</v>
      </c>
      <c r="O38">
        <v>0</v>
      </c>
      <c r="P38">
        <v>37.090946730686518</v>
      </c>
      <c r="Q38">
        <v>3.2202372110655739</v>
      </c>
      <c r="R38">
        <v>12.522968125275936</v>
      </c>
      <c r="S38">
        <v>7.8011888157894731</v>
      </c>
      <c r="T38">
        <v>0</v>
      </c>
      <c r="U38">
        <v>24.739992574624825</v>
      </c>
      <c r="V38">
        <v>4.2064661143481423</v>
      </c>
      <c r="W38">
        <v>13.706438713965982</v>
      </c>
      <c r="X38">
        <v>43.322465475169302</v>
      </c>
      <c r="Y38">
        <v>0</v>
      </c>
      <c r="Z38">
        <v>1.9260738409090912</v>
      </c>
      <c r="AA38">
        <v>4.1489058704641346</v>
      </c>
      <c r="AB38">
        <v>3.890193834958739</v>
      </c>
      <c r="AC38">
        <v>0</v>
      </c>
      <c r="AD38">
        <v>0</v>
      </c>
      <c r="AE38">
        <v>4.8668320947778652</v>
      </c>
      <c r="AF38">
        <v>2.4753424670385393</v>
      </c>
      <c r="AG38">
        <v>12.901520158800002</v>
      </c>
      <c r="AH38">
        <v>5.5940571600000002</v>
      </c>
      <c r="AI38">
        <v>0</v>
      </c>
      <c r="AJ38">
        <v>0</v>
      </c>
      <c r="AK38">
        <v>15.890634227186762</v>
      </c>
      <c r="AL38">
        <v>0</v>
      </c>
      <c r="AM38">
        <v>4.8036804538634659</v>
      </c>
      <c r="AN38">
        <v>0.64457600000000004</v>
      </c>
      <c r="AO38">
        <v>0</v>
      </c>
      <c r="AP38">
        <v>0</v>
      </c>
      <c r="AQ38">
        <v>7.6296863099999985</v>
      </c>
      <c r="AR38">
        <v>10.434127802717391</v>
      </c>
      <c r="AS38">
        <v>9.6148122891763315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654.51325940816866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4.8099663169458413</v>
      </c>
      <c r="L39">
        <v>404.33931845680729</v>
      </c>
      <c r="M39">
        <v>27.179508998532235</v>
      </c>
      <c r="N39">
        <v>34.888835968605889</v>
      </c>
      <c r="O39">
        <v>0</v>
      </c>
      <c r="P39">
        <v>37.090946730686518</v>
      </c>
      <c r="Q39">
        <v>3.2202372110655739</v>
      </c>
      <c r="R39">
        <v>12.522968125275936</v>
      </c>
      <c r="S39">
        <v>7.8011888157894731</v>
      </c>
      <c r="T39">
        <v>0</v>
      </c>
      <c r="U39">
        <v>24.739992574624825</v>
      </c>
      <c r="V39">
        <v>4.2064661143481423</v>
      </c>
      <c r="W39">
        <v>13.706438713965982</v>
      </c>
      <c r="X39">
        <v>43.322465475169302</v>
      </c>
      <c r="Y39">
        <v>0</v>
      </c>
      <c r="Z39">
        <v>1.9260738409090912</v>
      </c>
      <c r="AA39">
        <v>4.1489058704641346</v>
      </c>
      <c r="AB39">
        <v>3.890193834958739</v>
      </c>
      <c r="AC39">
        <v>0</v>
      </c>
      <c r="AD39">
        <v>0</v>
      </c>
      <c r="AE39">
        <v>4.8668320947778652</v>
      </c>
      <c r="AF39">
        <v>2.4753424670385393</v>
      </c>
      <c r="AG39">
        <v>12.901520158800002</v>
      </c>
      <c r="AH39">
        <v>5.5940571600000002</v>
      </c>
      <c r="AI39">
        <v>0</v>
      </c>
      <c r="AJ39">
        <v>0</v>
      </c>
      <c r="AK39">
        <v>15.890634227186762</v>
      </c>
      <c r="AL39">
        <v>0</v>
      </c>
      <c r="AM39">
        <v>4.8036804538634659</v>
      </c>
      <c r="AN39">
        <v>0.64457600000000004</v>
      </c>
      <c r="AO39">
        <v>0</v>
      </c>
      <c r="AP39">
        <v>1.8917188137531067</v>
      </c>
      <c r="AQ39">
        <v>3.8148430015873007</v>
      </c>
      <c r="AR39">
        <v>12.390526497282607</v>
      </c>
      <c r="AS39">
        <v>9.6148122891763315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702.68205021161521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4.8099663169458413</v>
      </c>
      <c r="L40">
        <v>442.84748535396676</v>
      </c>
      <c r="M40">
        <v>27.179508998532235</v>
      </c>
      <c r="N40">
        <v>34.888835968605889</v>
      </c>
      <c r="O40">
        <v>0</v>
      </c>
      <c r="P40">
        <v>37.090946730686518</v>
      </c>
      <c r="Q40">
        <v>3.2202372110655739</v>
      </c>
      <c r="R40">
        <v>12.522968125275936</v>
      </c>
      <c r="S40">
        <v>7.8011888157894731</v>
      </c>
      <c r="T40">
        <v>0</v>
      </c>
      <c r="U40">
        <v>24.739992574624825</v>
      </c>
      <c r="V40">
        <v>4.2064661143481423</v>
      </c>
      <c r="W40">
        <v>13.706438713965982</v>
      </c>
      <c r="X40">
        <v>43.322465475169302</v>
      </c>
      <c r="Y40">
        <v>0</v>
      </c>
      <c r="Z40">
        <v>1.9260738409090912</v>
      </c>
      <c r="AA40">
        <v>4.1489058704641346</v>
      </c>
      <c r="AB40">
        <v>3.890193834958739</v>
      </c>
      <c r="AC40">
        <v>0</v>
      </c>
      <c r="AD40">
        <v>0</v>
      </c>
      <c r="AE40">
        <v>4.8668320947778652</v>
      </c>
      <c r="AF40">
        <v>2.4753424670385393</v>
      </c>
      <c r="AG40">
        <v>12.901520158800002</v>
      </c>
      <c r="AH40">
        <v>0</v>
      </c>
      <c r="AI40">
        <v>0</v>
      </c>
      <c r="AJ40">
        <v>0</v>
      </c>
      <c r="AK40">
        <v>15.890634227186762</v>
      </c>
      <c r="AL40">
        <v>0</v>
      </c>
      <c r="AM40">
        <v>4.8036804538634659</v>
      </c>
      <c r="AN40">
        <v>0.64457600000000004</v>
      </c>
      <c r="AO40">
        <v>0</v>
      </c>
      <c r="AP40">
        <v>1.8917188137531067</v>
      </c>
      <c r="AQ40">
        <v>3.8148430015873007</v>
      </c>
      <c r="AR40">
        <v>12.390526497282607</v>
      </c>
      <c r="AS40">
        <v>9.6148122891763315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735.59615994877447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4.8099663169458413</v>
      </c>
      <c r="L41">
        <v>462.10114447469738</v>
      </c>
      <c r="M41">
        <v>27.179508998532235</v>
      </c>
      <c r="N41">
        <v>34.888835968605889</v>
      </c>
      <c r="O41">
        <v>0</v>
      </c>
      <c r="P41">
        <v>37.090946730686518</v>
      </c>
      <c r="Q41">
        <v>3.2202372110655739</v>
      </c>
      <c r="R41">
        <v>12.522968125275936</v>
      </c>
      <c r="S41">
        <v>7.8011888157894731</v>
      </c>
      <c r="T41">
        <v>0</v>
      </c>
      <c r="U41">
        <v>24.739992574624825</v>
      </c>
      <c r="V41">
        <v>4.2064661143481423</v>
      </c>
      <c r="W41">
        <v>13.706438713965982</v>
      </c>
      <c r="X41">
        <v>43.322465475169302</v>
      </c>
      <c r="Y41">
        <v>0</v>
      </c>
      <c r="Z41">
        <v>1.9260738409090912</v>
      </c>
      <c r="AA41">
        <v>4.1489058704641346</v>
      </c>
      <c r="AB41">
        <v>0</v>
      </c>
      <c r="AC41">
        <v>0</v>
      </c>
      <c r="AD41">
        <v>0</v>
      </c>
      <c r="AE41">
        <v>4.8668320947778652</v>
      </c>
      <c r="AF41">
        <v>2.4753424670385393</v>
      </c>
      <c r="AG41">
        <v>12.901520158800002</v>
      </c>
      <c r="AH41">
        <v>0</v>
      </c>
      <c r="AI41">
        <v>0</v>
      </c>
      <c r="AJ41">
        <v>0</v>
      </c>
      <c r="AK41">
        <v>15.890634227186762</v>
      </c>
      <c r="AL41">
        <v>0</v>
      </c>
      <c r="AM41">
        <v>4.8036804538634659</v>
      </c>
      <c r="AN41">
        <v>0.64457600000000004</v>
      </c>
      <c r="AO41">
        <v>0</v>
      </c>
      <c r="AP41">
        <v>1.8917188137531067</v>
      </c>
      <c r="AQ41">
        <v>3.8148430015873007</v>
      </c>
      <c r="AR41">
        <v>10.434127802717391</v>
      </c>
      <c r="AS41">
        <v>9.6148122891763315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749.00322653998114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4.8099663169458413</v>
      </c>
      <c r="L42">
        <v>481.35562768040376</v>
      </c>
      <c r="M42">
        <v>27.179508998532235</v>
      </c>
      <c r="N42">
        <v>34.888835968605889</v>
      </c>
      <c r="O42">
        <v>0</v>
      </c>
      <c r="P42">
        <v>37.090946730686518</v>
      </c>
      <c r="Q42">
        <v>3.2202372110655739</v>
      </c>
      <c r="R42">
        <v>12.522968125275936</v>
      </c>
      <c r="S42">
        <v>7.8011888157894731</v>
      </c>
      <c r="T42">
        <v>0</v>
      </c>
      <c r="U42">
        <v>24.739992574624825</v>
      </c>
      <c r="V42">
        <v>4.2064661143481423</v>
      </c>
      <c r="W42">
        <v>13.706438713965982</v>
      </c>
      <c r="X42">
        <v>43.322465475169302</v>
      </c>
      <c r="Y42">
        <v>0</v>
      </c>
      <c r="Z42">
        <v>1.9260738409090912</v>
      </c>
      <c r="AA42">
        <v>4.1489058704641346</v>
      </c>
      <c r="AB42">
        <v>0</v>
      </c>
      <c r="AC42">
        <v>0</v>
      </c>
      <c r="AD42">
        <v>0</v>
      </c>
      <c r="AE42">
        <v>4.8668320947778652</v>
      </c>
      <c r="AF42">
        <v>2.4753424670385393</v>
      </c>
      <c r="AG42">
        <v>12.901520158800002</v>
      </c>
      <c r="AH42">
        <v>0</v>
      </c>
      <c r="AI42">
        <v>0</v>
      </c>
      <c r="AJ42">
        <v>0</v>
      </c>
      <c r="AK42">
        <v>15.890634227186762</v>
      </c>
      <c r="AL42">
        <v>0</v>
      </c>
      <c r="AM42">
        <v>4.8036804538634659</v>
      </c>
      <c r="AN42">
        <v>0.64457600000000004</v>
      </c>
      <c r="AO42">
        <v>0</v>
      </c>
      <c r="AP42">
        <v>0</v>
      </c>
      <c r="AQ42">
        <v>3.8148430015873007</v>
      </c>
      <c r="AR42">
        <v>10.434127802717391</v>
      </c>
      <c r="AS42">
        <v>9.6148122891763315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766.36599093193445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4.8099982591071138</v>
      </c>
      <c r="L43">
        <v>500.60930595173403</v>
      </c>
      <c r="M43">
        <v>27.179508998532235</v>
      </c>
      <c r="N43">
        <v>34.888835968605889</v>
      </c>
      <c r="O43">
        <v>0</v>
      </c>
      <c r="P43">
        <v>37.090946730686518</v>
      </c>
      <c r="Q43">
        <v>3.2202372110655739</v>
      </c>
      <c r="R43">
        <v>12.522968125275936</v>
      </c>
      <c r="S43">
        <v>7.8011888157894731</v>
      </c>
      <c r="T43">
        <v>0</v>
      </c>
      <c r="U43">
        <v>24.739992574624825</v>
      </c>
      <c r="V43">
        <v>4.2064661143481423</v>
      </c>
      <c r="W43">
        <v>13.706438713965982</v>
      </c>
      <c r="X43">
        <v>43.322465475169302</v>
      </c>
      <c r="Y43">
        <v>0</v>
      </c>
      <c r="Z43">
        <v>1.9260738409090912</v>
      </c>
      <c r="AA43">
        <v>4.1489058704641346</v>
      </c>
      <c r="AB43">
        <v>0</v>
      </c>
      <c r="AC43">
        <v>0</v>
      </c>
      <c r="AD43">
        <v>0</v>
      </c>
      <c r="AE43">
        <v>0</v>
      </c>
      <c r="AF43">
        <v>2.4753424670385393</v>
      </c>
      <c r="AG43">
        <v>12.901520158800002</v>
      </c>
      <c r="AH43">
        <v>0</v>
      </c>
      <c r="AI43">
        <v>0</v>
      </c>
      <c r="AJ43">
        <v>0</v>
      </c>
      <c r="AK43">
        <v>15.890634227186762</v>
      </c>
      <c r="AL43">
        <v>0</v>
      </c>
      <c r="AM43">
        <v>4.8036804538634659</v>
      </c>
      <c r="AN43">
        <v>0.64457600000000004</v>
      </c>
      <c r="AO43">
        <v>0</v>
      </c>
      <c r="AP43">
        <v>0</v>
      </c>
      <c r="AQ43">
        <v>0</v>
      </c>
      <c r="AR43">
        <v>10.434127802717391</v>
      </c>
      <c r="AS43">
        <v>9.420926737288136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776.74414049717257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4.8100457686589353</v>
      </c>
      <c r="L44">
        <v>500.60930595173403</v>
      </c>
      <c r="M44">
        <v>27.179508998532235</v>
      </c>
      <c r="N44">
        <v>34.888835968605889</v>
      </c>
      <c r="O44">
        <v>0</v>
      </c>
      <c r="P44">
        <v>37.090946730686518</v>
      </c>
      <c r="Q44">
        <v>3.2202372110655739</v>
      </c>
      <c r="R44">
        <v>12.522968125275936</v>
      </c>
      <c r="S44">
        <v>7.8011888157894731</v>
      </c>
      <c r="T44">
        <v>0</v>
      </c>
      <c r="U44">
        <v>24.739992574624825</v>
      </c>
      <c r="V44">
        <v>4.2064661143481423</v>
      </c>
      <c r="W44">
        <v>13.706438713965982</v>
      </c>
      <c r="X44">
        <v>43.322465475169302</v>
      </c>
      <c r="Y44">
        <v>0</v>
      </c>
      <c r="Z44">
        <v>1.9260738409090912</v>
      </c>
      <c r="AA44">
        <v>4.1489058704641346</v>
      </c>
      <c r="AB44">
        <v>0</v>
      </c>
      <c r="AC44">
        <v>0</v>
      </c>
      <c r="AD44">
        <v>0</v>
      </c>
      <c r="AE44">
        <v>0</v>
      </c>
      <c r="AF44">
        <v>2.4753424670385393</v>
      </c>
      <c r="AG44">
        <v>12.901520158800002</v>
      </c>
      <c r="AH44">
        <v>0</v>
      </c>
      <c r="AI44">
        <v>0</v>
      </c>
      <c r="AJ44">
        <v>0</v>
      </c>
      <c r="AK44">
        <v>15.890634227186762</v>
      </c>
      <c r="AL44">
        <v>0</v>
      </c>
      <c r="AM44">
        <v>4.8036804538634659</v>
      </c>
      <c r="AN44">
        <v>0.64457600000000004</v>
      </c>
      <c r="AO44">
        <v>0</v>
      </c>
      <c r="AP44">
        <v>0</v>
      </c>
      <c r="AQ44">
        <v>0</v>
      </c>
      <c r="AR44">
        <v>10.434127802717391</v>
      </c>
      <c r="AS44">
        <v>9.420926737288136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776.74418800672436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4.8099978918302941</v>
      </c>
      <c r="L45">
        <v>500.60930595173403</v>
      </c>
      <c r="M45">
        <v>27.179508998532235</v>
      </c>
      <c r="N45">
        <v>34.892742474892273</v>
      </c>
      <c r="O45">
        <v>0</v>
      </c>
      <c r="P45">
        <v>37.090946730686518</v>
      </c>
      <c r="Q45">
        <v>3.2202372110655739</v>
      </c>
      <c r="R45">
        <v>12.522968125275936</v>
      </c>
      <c r="S45">
        <v>7.8011888157894731</v>
      </c>
      <c r="T45">
        <v>0</v>
      </c>
      <c r="U45">
        <v>24.739992574624825</v>
      </c>
      <c r="V45">
        <v>4.2064661143481423</v>
      </c>
      <c r="W45">
        <v>13.706438713965982</v>
      </c>
      <c r="X45">
        <v>43.322465475169302</v>
      </c>
      <c r="Y45">
        <v>0</v>
      </c>
      <c r="Z45">
        <v>1.9260738409090912</v>
      </c>
      <c r="AA45">
        <v>4.1489058704641346</v>
      </c>
      <c r="AB45">
        <v>0</v>
      </c>
      <c r="AC45">
        <v>0</v>
      </c>
      <c r="AD45">
        <v>0</v>
      </c>
      <c r="AE45">
        <v>0</v>
      </c>
      <c r="AF45">
        <v>2.4753424670385393</v>
      </c>
      <c r="AG45">
        <v>12.901520158800002</v>
      </c>
      <c r="AH45">
        <v>0</v>
      </c>
      <c r="AI45">
        <v>0</v>
      </c>
      <c r="AJ45">
        <v>0</v>
      </c>
      <c r="AK45">
        <v>15.890634227186762</v>
      </c>
      <c r="AL45">
        <v>0</v>
      </c>
      <c r="AM45">
        <v>4.8036804538634659</v>
      </c>
      <c r="AN45">
        <v>0.64457600000000004</v>
      </c>
      <c r="AO45">
        <v>0</v>
      </c>
      <c r="AP45">
        <v>0</v>
      </c>
      <c r="AQ45">
        <v>0</v>
      </c>
      <c r="AR45">
        <v>10.76019404728261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777.07411288074741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4.8100565632809049</v>
      </c>
      <c r="L46">
        <v>481.35562768040376</v>
      </c>
      <c r="M46">
        <v>27.179508998532235</v>
      </c>
      <c r="N46">
        <v>34.892742474892273</v>
      </c>
      <c r="O46">
        <v>0</v>
      </c>
      <c r="P46">
        <v>37.090946730686518</v>
      </c>
      <c r="Q46">
        <v>3.2202372110655739</v>
      </c>
      <c r="R46">
        <v>12.522968125275936</v>
      </c>
      <c r="S46">
        <v>7.8011888157894731</v>
      </c>
      <c r="T46">
        <v>0</v>
      </c>
      <c r="U46">
        <v>24.739992574624825</v>
      </c>
      <c r="V46">
        <v>4.2064661143481423</v>
      </c>
      <c r="W46">
        <v>13.706438713965982</v>
      </c>
      <c r="X46">
        <v>43.322465475169302</v>
      </c>
      <c r="Y46">
        <v>0</v>
      </c>
      <c r="Z46">
        <v>1.9260738409090912</v>
      </c>
      <c r="AA46">
        <v>4.0126620827004214</v>
      </c>
      <c r="AB46">
        <v>0</v>
      </c>
      <c r="AC46">
        <v>0</v>
      </c>
      <c r="AD46">
        <v>0</v>
      </c>
      <c r="AE46">
        <v>0</v>
      </c>
      <c r="AF46">
        <v>2.4753424670385393</v>
      </c>
      <c r="AG46">
        <v>12.901520158800002</v>
      </c>
      <c r="AH46">
        <v>0</v>
      </c>
      <c r="AI46">
        <v>0</v>
      </c>
      <c r="AJ46">
        <v>0</v>
      </c>
      <c r="AK46">
        <v>15.890634227186762</v>
      </c>
      <c r="AL46">
        <v>0</v>
      </c>
      <c r="AM46">
        <v>4.8036804538634659</v>
      </c>
      <c r="AN46">
        <v>0.64457600000000004</v>
      </c>
      <c r="AO46">
        <v>0</v>
      </c>
      <c r="AP46">
        <v>0</v>
      </c>
      <c r="AQ46">
        <v>0</v>
      </c>
      <c r="AR46">
        <v>10.76019404728261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757.68424949310406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4.8100565632809049</v>
      </c>
      <c r="L47">
        <v>481.35562768040376</v>
      </c>
      <c r="M47">
        <v>27.179508998532235</v>
      </c>
      <c r="N47">
        <v>34.892742474892273</v>
      </c>
      <c r="O47">
        <v>0</v>
      </c>
      <c r="P47">
        <v>37.090946730686518</v>
      </c>
      <c r="Q47">
        <v>3.2202372110655739</v>
      </c>
      <c r="R47">
        <v>12.522908873132501</v>
      </c>
      <c r="S47">
        <v>7.8011888157894731</v>
      </c>
      <c r="T47">
        <v>0</v>
      </c>
      <c r="U47">
        <v>24.739992574624825</v>
      </c>
      <c r="V47">
        <v>4.2064661143481423</v>
      </c>
      <c r="W47">
        <v>13.706438713965982</v>
      </c>
      <c r="X47">
        <v>43.322465475169302</v>
      </c>
      <c r="Y47">
        <v>0</v>
      </c>
      <c r="Z47">
        <v>1.9260738409090912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2.4753424670385393</v>
      </c>
      <c r="AG47">
        <v>12.901520158800002</v>
      </c>
      <c r="AH47">
        <v>0</v>
      </c>
      <c r="AI47">
        <v>0</v>
      </c>
      <c r="AJ47">
        <v>0</v>
      </c>
      <c r="AK47">
        <v>15.890634227186762</v>
      </c>
      <c r="AL47">
        <v>0</v>
      </c>
      <c r="AM47">
        <v>4.8036804538634659</v>
      </c>
      <c r="AN47">
        <v>0.64457600000000004</v>
      </c>
      <c r="AO47">
        <v>0</v>
      </c>
      <c r="AP47">
        <v>0</v>
      </c>
      <c r="AQ47">
        <v>0</v>
      </c>
      <c r="AR47">
        <v>10.76019404728261</v>
      </c>
      <c r="AS47">
        <v>9.420926737288136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753.67152815826012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4.8100565632809049</v>
      </c>
      <c r="L48">
        <v>471.72839060822156</v>
      </c>
      <c r="M48">
        <v>27.179508998532235</v>
      </c>
      <c r="N48">
        <v>34.892742474892273</v>
      </c>
      <c r="O48">
        <v>0</v>
      </c>
      <c r="P48">
        <v>37.090946730686518</v>
      </c>
      <c r="Q48">
        <v>3.2202372110655739</v>
      </c>
      <c r="R48">
        <v>12.52353982292432</v>
      </c>
      <c r="S48">
        <v>7.8011888157894731</v>
      </c>
      <c r="T48">
        <v>0</v>
      </c>
      <c r="U48">
        <v>24.739992574624825</v>
      </c>
      <c r="V48">
        <v>4.2064661143481423</v>
      </c>
      <c r="W48">
        <v>13.706438713965982</v>
      </c>
      <c r="X48">
        <v>43.322465475169302</v>
      </c>
      <c r="Y48">
        <v>0</v>
      </c>
      <c r="Z48">
        <v>1.9260738409090912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2.4753424670385393</v>
      </c>
      <c r="AG48">
        <v>12.901520158800002</v>
      </c>
      <c r="AH48">
        <v>0</v>
      </c>
      <c r="AI48">
        <v>0</v>
      </c>
      <c r="AJ48">
        <v>0</v>
      </c>
      <c r="AK48">
        <v>15.890634227186762</v>
      </c>
      <c r="AL48">
        <v>0</v>
      </c>
      <c r="AM48">
        <v>4.8036804538634659</v>
      </c>
      <c r="AN48">
        <v>0.64457600000000004</v>
      </c>
      <c r="AO48">
        <v>0</v>
      </c>
      <c r="AP48">
        <v>0</v>
      </c>
      <c r="AQ48">
        <v>0</v>
      </c>
      <c r="AR48">
        <v>10.76019404728261</v>
      </c>
      <c r="AS48">
        <v>9.420926737288136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744.04492203586983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4.8099973281488682</v>
      </c>
      <c r="L49">
        <v>413.96659210689603</v>
      </c>
      <c r="M49">
        <v>27.179508998532235</v>
      </c>
      <c r="N49">
        <v>34.892742474892273</v>
      </c>
      <c r="O49">
        <v>0</v>
      </c>
      <c r="P49">
        <v>37.090946730686518</v>
      </c>
      <c r="Q49">
        <v>3.2202372110655739</v>
      </c>
      <c r="R49">
        <v>12.52353982292432</v>
      </c>
      <c r="S49">
        <v>7.8011888157894731</v>
      </c>
      <c r="T49">
        <v>0</v>
      </c>
      <c r="U49">
        <v>24.739992574624825</v>
      </c>
      <c r="V49">
        <v>4.2064661143481423</v>
      </c>
      <c r="W49">
        <v>13.706438713965982</v>
      </c>
      <c r="X49">
        <v>43.322465475169302</v>
      </c>
      <c r="Y49">
        <v>0</v>
      </c>
      <c r="Z49">
        <v>1.9260738409090912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2.4753424670385393</v>
      </c>
      <c r="AG49">
        <v>12.901520158800002</v>
      </c>
      <c r="AH49">
        <v>0</v>
      </c>
      <c r="AI49">
        <v>0</v>
      </c>
      <c r="AJ49">
        <v>0</v>
      </c>
      <c r="AK49">
        <v>15.890634227186762</v>
      </c>
      <c r="AL49">
        <v>0</v>
      </c>
      <c r="AM49">
        <v>4.8036804538634659</v>
      </c>
      <c r="AN49">
        <v>0.64457600000000004</v>
      </c>
      <c r="AO49">
        <v>0</v>
      </c>
      <c r="AP49">
        <v>0</v>
      </c>
      <c r="AQ49">
        <v>0</v>
      </c>
      <c r="AR49">
        <v>10.76019404728261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686.28306429941233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4.8099973281488682</v>
      </c>
      <c r="L50">
        <v>394.71203273253764</v>
      </c>
      <c r="M50">
        <v>27.179508998532235</v>
      </c>
      <c r="N50">
        <v>34.892742474892273</v>
      </c>
      <c r="O50">
        <v>0</v>
      </c>
      <c r="P50">
        <v>37.090946730686518</v>
      </c>
      <c r="Q50">
        <v>3.2202372110655739</v>
      </c>
      <c r="R50">
        <v>12.522968125275936</v>
      </c>
      <c r="S50">
        <v>7.8011888157894731</v>
      </c>
      <c r="T50">
        <v>0</v>
      </c>
      <c r="U50">
        <v>24.739992574624825</v>
      </c>
      <c r="V50">
        <v>4.2064661143481423</v>
      </c>
      <c r="W50">
        <v>13.706438713965982</v>
      </c>
      <c r="X50">
        <v>43.322465475169302</v>
      </c>
      <c r="Y50">
        <v>0</v>
      </c>
      <c r="Z50">
        <v>1.9260738409090912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2.4753424670385393</v>
      </c>
      <c r="AG50">
        <v>12.901520158800002</v>
      </c>
      <c r="AH50">
        <v>0</v>
      </c>
      <c r="AI50">
        <v>0</v>
      </c>
      <c r="AJ50">
        <v>0</v>
      </c>
      <c r="AK50">
        <v>15.890634227186762</v>
      </c>
      <c r="AL50">
        <v>0</v>
      </c>
      <c r="AM50">
        <v>4.8036804538634659</v>
      </c>
      <c r="AN50">
        <v>0.64457600000000004</v>
      </c>
      <c r="AO50">
        <v>0</v>
      </c>
      <c r="AP50">
        <v>0</v>
      </c>
      <c r="AQ50">
        <v>0</v>
      </c>
      <c r="AR50">
        <v>10.76019404728261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667.02793322740558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4.8099973281488682</v>
      </c>
      <c r="L51">
        <v>375.45842351071269</v>
      </c>
      <c r="M51">
        <v>27.179508998532235</v>
      </c>
      <c r="N51">
        <v>34.892742474892273</v>
      </c>
      <c r="O51">
        <v>0</v>
      </c>
      <c r="P51">
        <v>37.090946730686518</v>
      </c>
      <c r="Q51">
        <v>3.2202372110655739</v>
      </c>
      <c r="R51">
        <v>12.522968125275936</v>
      </c>
      <c r="S51">
        <v>7.8011888157894731</v>
      </c>
      <c r="T51">
        <v>0</v>
      </c>
      <c r="U51">
        <v>24.739992574624825</v>
      </c>
      <c r="V51">
        <v>4.2064661143481423</v>
      </c>
      <c r="W51">
        <v>13.706438713965982</v>
      </c>
      <c r="X51">
        <v>43.322465475169302</v>
      </c>
      <c r="Y51">
        <v>0</v>
      </c>
      <c r="Z51">
        <v>3.8521476818181823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2.4753424670385393</v>
      </c>
      <c r="AG51">
        <v>12.901520158800002</v>
      </c>
      <c r="AH51">
        <v>0</v>
      </c>
      <c r="AI51">
        <v>0</v>
      </c>
      <c r="AJ51">
        <v>0</v>
      </c>
      <c r="AK51">
        <v>15.890634227186762</v>
      </c>
      <c r="AL51">
        <v>0</v>
      </c>
      <c r="AM51">
        <v>4.8036804538634659</v>
      </c>
      <c r="AN51">
        <v>0.64457600000000004</v>
      </c>
      <c r="AO51">
        <v>0</v>
      </c>
      <c r="AP51">
        <v>0</v>
      </c>
      <c r="AQ51">
        <v>0</v>
      </c>
      <c r="AR51">
        <v>10.76019404728261</v>
      </c>
      <c r="AS51">
        <v>9.420926737288136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649.70039784648975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4.8099973281488682</v>
      </c>
      <c r="L52">
        <v>356.20380185326633</v>
      </c>
      <c r="M52">
        <v>27.179508998532235</v>
      </c>
      <c r="N52">
        <v>34.892742474892273</v>
      </c>
      <c r="O52">
        <v>0</v>
      </c>
      <c r="P52">
        <v>37.090946730686518</v>
      </c>
      <c r="Q52">
        <v>3.2202372110655739</v>
      </c>
      <c r="R52">
        <v>12.522968125275936</v>
      </c>
      <c r="S52">
        <v>7.8011888157894731</v>
      </c>
      <c r="T52">
        <v>0</v>
      </c>
      <c r="U52">
        <v>24.739992574624825</v>
      </c>
      <c r="V52">
        <v>4.2064661143481423</v>
      </c>
      <c r="W52">
        <v>13.706438713965982</v>
      </c>
      <c r="X52">
        <v>43.322465475169302</v>
      </c>
      <c r="Y52">
        <v>0</v>
      </c>
      <c r="Z52">
        <v>3.8521476818181823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2.4753424670385393</v>
      </c>
      <c r="AG52">
        <v>12.901520158800002</v>
      </c>
      <c r="AH52">
        <v>0</v>
      </c>
      <c r="AI52">
        <v>0</v>
      </c>
      <c r="AJ52">
        <v>0</v>
      </c>
      <c r="AK52">
        <v>15.890634227186762</v>
      </c>
      <c r="AL52">
        <v>0</v>
      </c>
      <c r="AM52">
        <v>4.8036804538634659</v>
      </c>
      <c r="AN52">
        <v>0.64457600000000004</v>
      </c>
      <c r="AO52">
        <v>0</v>
      </c>
      <c r="AP52">
        <v>0</v>
      </c>
      <c r="AQ52">
        <v>0</v>
      </c>
      <c r="AR52">
        <v>10.76019404728261</v>
      </c>
      <c r="AS52">
        <v>9.420926737288136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630.44577618904339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4.8099973281488682</v>
      </c>
      <c r="L53">
        <v>336.94269228925288</v>
      </c>
      <c r="M53">
        <v>27.179508998532235</v>
      </c>
      <c r="N53">
        <v>34.892742474892273</v>
      </c>
      <c r="O53">
        <v>0</v>
      </c>
      <c r="P53">
        <v>37.090946730686518</v>
      </c>
      <c r="Q53">
        <v>3.2243220211180126</v>
      </c>
      <c r="R53">
        <v>12.518310731741087</v>
      </c>
      <c r="S53">
        <v>7.7917805108813933</v>
      </c>
      <c r="T53">
        <v>0</v>
      </c>
      <c r="U53">
        <v>24.739992574624825</v>
      </c>
      <c r="V53">
        <v>4.2074611744097492</v>
      </c>
      <c r="W53">
        <v>13.706313268473536</v>
      </c>
      <c r="X53">
        <v>43.322465475169302</v>
      </c>
      <c r="Y53">
        <v>0</v>
      </c>
      <c r="Z53">
        <v>3.8521476818181823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2.4753424670385393</v>
      </c>
      <c r="AG53">
        <v>12.901520158800002</v>
      </c>
      <c r="AH53">
        <v>0</v>
      </c>
      <c r="AI53">
        <v>0</v>
      </c>
      <c r="AJ53">
        <v>0</v>
      </c>
      <c r="AK53">
        <v>15.890634227186762</v>
      </c>
      <c r="AL53">
        <v>0</v>
      </c>
      <c r="AM53">
        <v>4.8036804538634659</v>
      </c>
      <c r="AN53">
        <v>0.64457600000000004</v>
      </c>
      <c r="AO53">
        <v>0</v>
      </c>
      <c r="AP53">
        <v>0</v>
      </c>
      <c r="AQ53">
        <v>0</v>
      </c>
      <c r="AR53">
        <v>10.76019404728261</v>
      </c>
      <c r="AS53">
        <v>9.420926737288136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611.17555535120846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4.8099973281488682</v>
      </c>
      <c r="L54">
        <v>307.19142664623394</v>
      </c>
      <c r="M54">
        <v>27.179508998532235</v>
      </c>
      <c r="N54">
        <v>34.892742474892273</v>
      </c>
      <c r="O54">
        <v>0</v>
      </c>
      <c r="P54">
        <v>37.090946730686518</v>
      </c>
      <c r="Q54">
        <v>3.2243220211180126</v>
      </c>
      <c r="R54">
        <v>12.518310731741087</v>
      </c>
      <c r="S54">
        <v>7.7917805108813933</v>
      </c>
      <c r="T54">
        <v>0</v>
      </c>
      <c r="U54">
        <v>24.739992574624825</v>
      </c>
      <c r="V54">
        <v>4.2074611744097492</v>
      </c>
      <c r="W54">
        <v>13.706313268473536</v>
      </c>
      <c r="X54">
        <v>43.31890653856442</v>
      </c>
      <c r="Y54">
        <v>0</v>
      </c>
      <c r="Z54">
        <v>3.8521476818181823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2.4753424670385393</v>
      </c>
      <c r="AG54">
        <v>12.901520158800002</v>
      </c>
      <c r="AH54">
        <v>0</v>
      </c>
      <c r="AI54">
        <v>0</v>
      </c>
      <c r="AJ54">
        <v>0</v>
      </c>
      <c r="AK54">
        <v>15.890634227186762</v>
      </c>
      <c r="AL54">
        <v>0</v>
      </c>
      <c r="AM54">
        <v>4.8036804538634659</v>
      </c>
      <c r="AN54">
        <v>0.64457600000000004</v>
      </c>
      <c r="AO54">
        <v>0</v>
      </c>
      <c r="AP54">
        <v>0</v>
      </c>
      <c r="AQ54">
        <v>0</v>
      </c>
      <c r="AR54">
        <v>10.76019404728261</v>
      </c>
      <c r="AS54">
        <v>9.420926737288136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581.42073077158466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4.8099973281488682</v>
      </c>
      <c r="L55">
        <v>307.19142664623394</v>
      </c>
      <c r="M55">
        <v>27.179508998532235</v>
      </c>
      <c r="N55">
        <v>34.892742474892273</v>
      </c>
      <c r="O55">
        <v>0</v>
      </c>
      <c r="P55">
        <v>37.090946730686518</v>
      </c>
      <c r="Q55">
        <v>1.7290385954198471</v>
      </c>
      <c r="R55">
        <v>6.879764748387097</v>
      </c>
      <c r="S55">
        <v>4.3305368967828413</v>
      </c>
      <c r="T55">
        <v>0</v>
      </c>
      <c r="U55">
        <v>24.739992574624825</v>
      </c>
      <c r="V55">
        <v>3.3707420586319219</v>
      </c>
      <c r="W55">
        <v>7.5086369726526883</v>
      </c>
      <c r="X55">
        <v>23.969540073344746</v>
      </c>
      <c r="Y55">
        <v>0</v>
      </c>
      <c r="Z55">
        <v>3.8521476818181823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2.4753424670385393</v>
      </c>
      <c r="AG55">
        <v>12.901520158800002</v>
      </c>
      <c r="AH55">
        <v>0</v>
      </c>
      <c r="AI55">
        <v>0</v>
      </c>
      <c r="AJ55">
        <v>0</v>
      </c>
      <c r="AK55">
        <v>15.890634227186762</v>
      </c>
      <c r="AL55">
        <v>0</v>
      </c>
      <c r="AM55">
        <v>4.8036804538634659</v>
      </c>
      <c r="AN55">
        <v>0.64457600000000004</v>
      </c>
      <c r="AO55">
        <v>0</v>
      </c>
      <c r="AP55">
        <v>0</v>
      </c>
      <c r="AQ55">
        <v>0</v>
      </c>
      <c r="AR55">
        <v>10.76019404728261</v>
      </c>
      <c r="AS55">
        <v>9.420926737288136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544.44189587161566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4.8099973281488682</v>
      </c>
      <c r="L56">
        <v>307.19142664623394</v>
      </c>
      <c r="M56">
        <v>27.179508998532235</v>
      </c>
      <c r="N56">
        <v>34.892742474892273</v>
      </c>
      <c r="O56">
        <v>0</v>
      </c>
      <c r="P56">
        <v>37.090946730686518</v>
      </c>
      <c r="Q56">
        <v>1.7290385954198471</v>
      </c>
      <c r="R56">
        <v>6.879764748387097</v>
      </c>
      <c r="S56">
        <v>4.3305368967828413</v>
      </c>
      <c r="T56">
        <v>0</v>
      </c>
      <c r="U56">
        <v>24.739992574624825</v>
      </c>
      <c r="V56">
        <v>3.3793937354392893</v>
      </c>
      <c r="W56">
        <v>13.711376743796327</v>
      </c>
      <c r="X56">
        <v>43.321795578753452</v>
      </c>
      <c r="Y56">
        <v>0</v>
      </c>
      <c r="Z56">
        <v>3.8521476818181823</v>
      </c>
      <c r="AA56">
        <v>0</v>
      </c>
      <c r="AB56">
        <v>0</v>
      </c>
      <c r="AC56">
        <v>0</v>
      </c>
      <c r="AD56">
        <v>0</v>
      </c>
      <c r="AE56">
        <v>4.8668320947778652</v>
      </c>
      <c r="AF56">
        <v>2.4753424670385393</v>
      </c>
      <c r="AG56">
        <v>12.901520158800002</v>
      </c>
      <c r="AH56">
        <v>0</v>
      </c>
      <c r="AI56">
        <v>0</v>
      </c>
      <c r="AJ56">
        <v>0</v>
      </c>
      <c r="AK56">
        <v>15.890634227186762</v>
      </c>
      <c r="AL56">
        <v>0</v>
      </c>
      <c r="AM56">
        <v>4.8036804538634659</v>
      </c>
      <c r="AN56">
        <v>0.64457600000000004</v>
      </c>
      <c r="AO56">
        <v>0</v>
      </c>
      <c r="AP56">
        <v>0</v>
      </c>
      <c r="AQ56">
        <v>0</v>
      </c>
      <c r="AR56">
        <v>10.76019404728261</v>
      </c>
      <c r="AS56">
        <v>9.420926737288136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574.87237491975327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4.8099973281488682</v>
      </c>
      <c r="L57">
        <v>307.19142664623394</v>
      </c>
      <c r="M57">
        <v>27.179508998532235</v>
      </c>
      <c r="N57">
        <v>34.892742474892273</v>
      </c>
      <c r="O57">
        <v>0</v>
      </c>
      <c r="P57">
        <v>37.090946730686518</v>
      </c>
      <c r="Q57">
        <v>1.7290385954198471</v>
      </c>
      <c r="R57">
        <v>6.879764748387097</v>
      </c>
      <c r="S57">
        <v>4.3305368967828413</v>
      </c>
      <c r="T57">
        <v>0</v>
      </c>
      <c r="U57">
        <v>24.739992574624825</v>
      </c>
      <c r="V57">
        <v>3.3694500000000001</v>
      </c>
      <c r="W57">
        <v>13.711376743796327</v>
      </c>
      <c r="X57">
        <v>43.321795578753452</v>
      </c>
      <c r="Y57">
        <v>0</v>
      </c>
      <c r="Z57">
        <v>3.8521476818181823</v>
      </c>
      <c r="AA57">
        <v>0</v>
      </c>
      <c r="AB57">
        <v>0</v>
      </c>
      <c r="AC57">
        <v>0</v>
      </c>
      <c r="AD57">
        <v>0</v>
      </c>
      <c r="AE57">
        <v>4.8668320947778652</v>
      </c>
      <c r="AF57">
        <v>2.4753424670385393</v>
      </c>
      <c r="AG57">
        <v>12.901520158800002</v>
      </c>
      <c r="AH57">
        <v>0</v>
      </c>
      <c r="AI57">
        <v>0</v>
      </c>
      <c r="AJ57">
        <v>0</v>
      </c>
      <c r="AK57">
        <v>15.890634227186762</v>
      </c>
      <c r="AL57">
        <v>0</v>
      </c>
      <c r="AM57">
        <v>4.8036804538634659</v>
      </c>
      <c r="AN57">
        <v>0.64457600000000004</v>
      </c>
      <c r="AO57">
        <v>0</v>
      </c>
      <c r="AP57">
        <v>0</v>
      </c>
      <c r="AQ57">
        <v>0</v>
      </c>
      <c r="AR57">
        <v>10.76019404728261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574.862431184314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4.8099973281488682</v>
      </c>
      <c r="L58">
        <v>307.19142664623394</v>
      </c>
      <c r="M58">
        <v>27.179508998532235</v>
      </c>
      <c r="N58">
        <v>34.892742474892273</v>
      </c>
      <c r="O58">
        <v>0</v>
      </c>
      <c r="P58">
        <v>37.090946730686518</v>
      </c>
      <c r="Q58">
        <v>1.7290385954198471</v>
      </c>
      <c r="R58">
        <v>6.879764748387097</v>
      </c>
      <c r="S58">
        <v>4.3305368967828413</v>
      </c>
      <c r="T58">
        <v>0</v>
      </c>
      <c r="U58">
        <v>24.739992574624825</v>
      </c>
      <c r="V58">
        <v>3.3694500000000001</v>
      </c>
      <c r="W58">
        <v>13.711376743796327</v>
      </c>
      <c r="X58">
        <v>43.321795578753452</v>
      </c>
      <c r="Y58">
        <v>0</v>
      </c>
      <c r="Z58">
        <v>3.8521476818181823</v>
      </c>
      <c r="AA58">
        <v>0</v>
      </c>
      <c r="AB58">
        <v>0</v>
      </c>
      <c r="AC58">
        <v>0</v>
      </c>
      <c r="AD58">
        <v>0</v>
      </c>
      <c r="AE58">
        <v>4.8668320947778652</v>
      </c>
      <c r="AF58">
        <v>2.4753424670385393</v>
      </c>
      <c r="AG58">
        <v>12.901520158800002</v>
      </c>
      <c r="AH58">
        <v>0</v>
      </c>
      <c r="AI58">
        <v>0</v>
      </c>
      <c r="AJ58">
        <v>0</v>
      </c>
      <c r="AK58">
        <v>15.890634227186762</v>
      </c>
      <c r="AL58">
        <v>0</v>
      </c>
      <c r="AM58">
        <v>4.8036804538634659</v>
      </c>
      <c r="AN58">
        <v>0.64457600000000004</v>
      </c>
      <c r="AO58">
        <v>0</v>
      </c>
      <c r="AP58">
        <v>0</v>
      </c>
      <c r="AQ58">
        <v>0</v>
      </c>
      <c r="AR58">
        <v>10.76019404728261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574.862431184314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4.8099973281488682</v>
      </c>
      <c r="L59">
        <v>307.19142664623394</v>
      </c>
      <c r="M59">
        <v>27.179508998532235</v>
      </c>
      <c r="N59">
        <v>34.892742474892273</v>
      </c>
      <c r="O59">
        <v>0</v>
      </c>
      <c r="P59">
        <v>37.090946730686518</v>
      </c>
      <c r="Q59">
        <v>1.7290385954198471</v>
      </c>
      <c r="R59">
        <v>6.879764748387097</v>
      </c>
      <c r="S59">
        <v>4.3305368967828413</v>
      </c>
      <c r="T59">
        <v>0</v>
      </c>
      <c r="U59">
        <v>24.739992574624825</v>
      </c>
      <c r="V59">
        <v>4.2091264730593609</v>
      </c>
      <c r="W59">
        <v>13.711376743796327</v>
      </c>
      <c r="X59">
        <v>43.321795578753452</v>
      </c>
      <c r="Y59">
        <v>0</v>
      </c>
      <c r="Z59">
        <v>3.8521476818181823</v>
      </c>
      <c r="AA59">
        <v>0</v>
      </c>
      <c r="AB59">
        <v>0</v>
      </c>
      <c r="AC59">
        <v>0</v>
      </c>
      <c r="AD59">
        <v>0</v>
      </c>
      <c r="AE59">
        <v>4.8668320947778652</v>
      </c>
      <c r="AF59">
        <v>2.4753424670385393</v>
      </c>
      <c r="AG59">
        <v>12.901520158800002</v>
      </c>
      <c r="AH59">
        <v>0</v>
      </c>
      <c r="AI59">
        <v>0</v>
      </c>
      <c r="AJ59">
        <v>0</v>
      </c>
      <c r="AK59">
        <v>15.890634227186762</v>
      </c>
      <c r="AL59">
        <v>0</v>
      </c>
      <c r="AM59">
        <v>4.8036804538634659</v>
      </c>
      <c r="AN59">
        <v>0.64457600000000004</v>
      </c>
      <c r="AO59">
        <v>0</v>
      </c>
      <c r="AP59">
        <v>0</v>
      </c>
      <c r="AQ59">
        <v>0</v>
      </c>
      <c r="AR59">
        <v>10.76019404728261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575.7021076573734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4.8099973281488682</v>
      </c>
      <c r="L60">
        <v>307.19142664623394</v>
      </c>
      <c r="M60">
        <v>27.179508998532235</v>
      </c>
      <c r="N60">
        <v>34.892742474892273</v>
      </c>
      <c r="O60">
        <v>0</v>
      </c>
      <c r="P60">
        <v>37.090946730686518</v>
      </c>
      <c r="Q60">
        <v>1.7290385954198471</v>
      </c>
      <c r="R60">
        <v>6.879764748387097</v>
      </c>
      <c r="S60">
        <v>4.3305368967828413</v>
      </c>
      <c r="T60">
        <v>0</v>
      </c>
      <c r="U60">
        <v>24.739992574624825</v>
      </c>
      <c r="V60">
        <v>4.2091264730593609</v>
      </c>
      <c r="W60">
        <v>13.711376743796327</v>
      </c>
      <c r="X60">
        <v>43.321795578753452</v>
      </c>
      <c r="Y60">
        <v>0</v>
      </c>
      <c r="Z60">
        <v>3.8521476818181823</v>
      </c>
      <c r="AA60">
        <v>0</v>
      </c>
      <c r="AB60">
        <v>0</v>
      </c>
      <c r="AC60">
        <v>0</v>
      </c>
      <c r="AD60">
        <v>0</v>
      </c>
      <c r="AE60">
        <v>4.8668320947778652</v>
      </c>
      <c r="AF60">
        <v>2.4753424670385393</v>
      </c>
      <c r="AG60">
        <v>12.901520158800002</v>
      </c>
      <c r="AH60">
        <v>0</v>
      </c>
      <c r="AI60">
        <v>0</v>
      </c>
      <c r="AJ60">
        <v>0</v>
      </c>
      <c r="AK60">
        <v>15.890634227186762</v>
      </c>
      <c r="AL60">
        <v>0</v>
      </c>
      <c r="AM60">
        <v>4.8036804538634659</v>
      </c>
      <c r="AN60">
        <v>0.64457600000000004</v>
      </c>
      <c r="AO60">
        <v>0</v>
      </c>
      <c r="AP60">
        <v>0</v>
      </c>
      <c r="AQ60">
        <v>0</v>
      </c>
      <c r="AR60">
        <v>10.76019404728261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575.7021076573734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4.8099973281488682</v>
      </c>
      <c r="L61">
        <v>307.19142664623394</v>
      </c>
      <c r="M61">
        <v>27.179508998532235</v>
      </c>
      <c r="N61">
        <v>34.892742474892273</v>
      </c>
      <c r="O61">
        <v>0</v>
      </c>
      <c r="P61">
        <v>37.090946730686518</v>
      </c>
      <c r="Q61">
        <v>1.7290385954198471</v>
      </c>
      <c r="R61">
        <v>6.879764748387097</v>
      </c>
      <c r="S61">
        <v>4.3305368967828413</v>
      </c>
      <c r="T61">
        <v>0</v>
      </c>
      <c r="U61">
        <v>24.739992574624825</v>
      </c>
      <c r="V61">
        <v>3.5792571908675801</v>
      </c>
      <c r="W61">
        <v>13.711376743796327</v>
      </c>
      <c r="X61">
        <v>43.321795578753452</v>
      </c>
      <c r="Y61">
        <v>0</v>
      </c>
      <c r="Z61">
        <v>3.8521476818181823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12.901520158800002</v>
      </c>
      <c r="AH61">
        <v>0</v>
      </c>
      <c r="AI61">
        <v>0</v>
      </c>
      <c r="AJ61">
        <v>0</v>
      </c>
      <c r="AK61">
        <v>15.890634227186762</v>
      </c>
      <c r="AL61">
        <v>0</v>
      </c>
      <c r="AM61">
        <v>4.8036804538634659</v>
      </c>
      <c r="AN61">
        <v>0.64457600000000004</v>
      </c>
      <c r="AO61">
        <v>0</v>
      </c>
      <c r="AP61">
        <v>0</v>
      </c>
      <c r="AQ61">
        <v>0</v>
      </c>
      <c r="AR61">
        <v>10.76019404728261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575.07223837518154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4.8099973281488682</v>
      </c>
      <c r="L62">
        <v>307.19142664623394</v>
      </c>
      <c r="M62">
        <v>27.179508998532235</v>
      </c>
      <c r="N62">
        <v>34.892742474892273</v>
      </c>
      <c r="O62">
        <v>0</v>
      </c>
      <c r="P62">
        <v>37.090946730686518</v>
      </c>
      <c r="Q62">
        <v>1.7290385954198471</v>
      </c>
      <c r="R62">
        <v>6.879764748387097</v>
      </c>
      <c r="S62">
        <v>4.3305368967828413</v>
      </c>
      <c r="T62">
        <v>0</v>
      </c>
      <c r="U62">
        <v>24.739992574624825</v>
      </c>
      <c r="V62">
        <v>3.5792571908675801</v>
      </c>
      <c r="W62">
        <v>13.711376743796327</v>
      </c>
      <c r="X62">
        <v>43.321795578753452</v>
      </c>
      <c r="Y62">
        <v>0</v>
      </c>
      <c r="Z62">
        <v>3.8521476818181823</v>
      </c>
      <c r="AA62">
        <v>0</v>
      </c>
      <c r="AB62">
        <v>0</v>
      </c>
      <c r="AC62">
        <v>0</v>
      </c>
      <c r="AD62">
        <v>0</v>
      </c>
      <c r="AE62">
        <v>4.8668320947778652</v>
      </c>
      <c r="AF62">
        <v>2.4753424670385393</v>
      </c>
      <c r="AG62">
        <v>12.901520158800002</v>
      </c>
      <c r="AH62">
        <v>0</v>
      </c>
      <c r="AI62">
        <v>0</v>
      </c>
      <c r="AJ62">
        <v>0</v>
      </c>
      <c r="AK62">
        <v>15.890634227186762</v>
      </c>
      <c r="AL62">
        <v>0</v>
      </c>
      <c r="AM62">
        <v>4.8036804538634659</v>
      </c>
      <c r="AN62">
        <v>0.64457600000000004</v>
      </c>
      <c r="AO62">
        <v>0</v>
      </c>
      <c r="AP62">
        <v>0</v>
      </c>
      <c r="AQ62">
        <v>3.8148430015873007</v>
      </c>
      <c r="AR62">
        <v>10.76019404728261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578.88708137676883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4.8099973281488682</v>
      </c>
      <c r="L63">
        <v>307.19142664623394</v>
      </c>
      <c r="M63">
        <v>27.179508998532235</v>
      </c>
      <c r="N63">
        <v>34.892742474892273</v>
      </c>
      <c r="O63">
        <v>0</v>
      </c>
      <c r="P63">
        <v>37.090946730686518</v>
      </c>
      <c r="Q63">
        <v>1.7290385954198471</v>
      </c>
      <c r="R63">
        <v>6.879764748387097</v>
      </c>
      <c r="S63">
        <v>4.3305368967828413</v>
      </c>
      <c r="T63">
        <v>0</v>
      </c>
      <c r="U63">
        <v>24.739992574624825</v>
      </c>
      <c r="V63">
        <v>3.5792571908675801</v>
      </c>
      <c r="W63">
        <v>13.711376743796327</v>
      </c>
      <c r="X63">
        <v>43.321455802104168</v>
      </c>
      <c r="Y63">
        <v>0</v>
      </c>
      <c r="Z63">
        <v>3.8521476818181823</v>
      </c>
      <c r="AA63">
        <v>0</v>
      </c>
      <c r="AB63">
        <v>0</v>
      </c>
      <c r="AC63">
        <v>0</v>
      </c>
      <c r="AD63">
        <v>0</v>
      </c>
      <c r="AE63">
        <v>4.8668320947778652</v>
      </c>
      <c r="AF63">
        <v>2.4753424670385393</v>
      </c>
      <c r="AG63">
        <v>12.901520158800002</v>
      </c>
      <c r="AH63">
        <v>0</v>
      </c>
      <c r="AI63">
        <v>0</v>
      </c>
      <c r="AJ63">
        <v>0</v>
      </c>
      <c r="AK63">
        <v>15.890634227186762</v>
      </c>
      <c r="AL63">
        <v>0</v>
      </c>
      <c r="AM63">
        <v>4.8036804538634659</v>
      </c>
      <c r="AN63">
        <v>0.64457600000000004</v>
      </c>
      <c r="AO63">
        <v>0</v>
      </c>
      <c r="AP63">
        <v>0</v>
      </c>
      <c r="AQ63">
        <v>3.8148430015873007</v>
      </c>
      <c r="AR63">
        <v>10.76019404728261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578.88674160011965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4.8099973281488682</v>
      </c>
      <c r="L64">
        <v>307.19142664623394</v>
      </c>
      <c r="M64">
        <v>27.179508998532235</v>
      </c>
      <c r="N64">
        <v>34.892742474892273</v>
      </c>
      <c r="O64">
        <v>0</v>
      </c>
      <c r="P64">
        <v>37.090946730686518</v>
      </c>
      <c r="Q64">
        <v>1.7290385954198471</v>
      </c>
      <c r="R64">
        <v>12.518310731741087</v>
      </c>
      <c r="S64">
        <v>4.3305368967828413</v>
      </c>
      <c r="T64">
        <v>0</v>
      </c>
      <c r="U64">
        <v>24.739992574624825</v>
      </c>
      <c r="V64">
        <v>3.5792571908675801</v>
      </c>
      <c r="W64">
        <v>13.711376743796327</v>
      </c>
      <c r="X64">
        <v>43.321455802104168</v>
      </c>
      <c r="Y64">
        <v>0</v>
      </c>
      <c r="Z64">
        <v>3.8521476818181823</v>
      </c>
      <c r="AA64">
        <v>0</v>
      </c>
      <c r="AB64">
        <v>0</v>
      </c>
      <c r="AC64">
        <v>0</v>
      </c>
      <c r="AD64">
        <v>0</v>
      </c>
      <c r="AE64">
        <v>4.8668320947778652</v>
      </c>
      <c r="AF64">
        <v>2.4753424670385393</v>
      </c>
      <c r="AG64">
        <v>12.901520158800002</v>
      </c>
      <c r="AH64">
        <v>0</v>
      </c>
      <c r="AI64">
        <v>0</v>
      </c>
      <c r="AJ64">
        <v>0</v>
      </c>
      <c r="AK64">
        <v>15.890634227186762</v>
      </c>
      <c r="AL64">
        <v>0</v>
      </c>
      <c r="AM64">
        <v>4.8036804538634659</v>
      </c>
      <c r="AN64">
        <v>0.64457600000000004</v>
      </c>
      <c r="AO64">
        <v>0</v>
      </c>
      <c r="AP64">
        <v>0</v>
      </c>
      <c r="AQ64">
        <v>3.8148430015873007</v>
      </c>
      <c r="AR64">
        <v>10.76019404728261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584.52528758347364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4.8099973281488682</v>
      </c>
      <c r="L65">
        <v>307.19142664623394</v>
      </c>
      <c r="M65">
        <v>27.179508998532235</v>
      </c>
      <c r="N65">
        <v>34.892742474892273</v>
      </c>
      <c r="O65">
        <v>0</v>
      </c>
      <c r="P65">
        <v>37.090946730686518</v>
      </c>
      <c r="Q65">
        <v>1.7290385954198471</v>
      </c>
      <c r="R65">
        <v>12.518310731741087</v>
      </c>
      <c r="S65">
        <v>4.3305368967828413</v>
      </c>
      <c r="T65">
        <v>0</v>
      </c>
      <c r="U65">
        <v>24.739992574624825</v>
      </c>
      <c r="V65">
        <v>3.5792571908675801</v>
      </c>
      <c r="W65">
        <v>13.711376743796327</v>
      </c>
      <c r="X65">
        <v>43.321455802104168</v>
      </c>
      <c r="Y65">
        <v>0</v>
      </c>
      <c r="Z65">
        <v>1.9260738409090912</v>
      </c>
      <c r="AA65">
        <v>0</v>
      </c>
      <c r="AB65">
        <v>0</v>
      </c>
      <c r="AC65">
        <v>0</v>
      </c>
      <c r="AD65">
        <v>0</v>
      </c>
      <c r="AE65">
        <v>4.8668320947778652</v>
      </c>
      <c r="AF65">
        <v>2.4753424670385393</v>
      </c>
      <c r="AG65">
        <v>12.901520158800002</v>
      </c>
      <c r="AH65">
        <v>0</v>
      </c>
      <c r="AI65">
        <v>0</v>
      </c>
      <c r="AJ65">
        <v>0</v>
      </c>
      <c r="AK65">
        <v>15.890634227186762</v>
      </c>
      <c r="AL65">
        <v>0</v>
      </c>
      <c r="AM65">
        <v>4.8036804538634659</v>
      </c>
      <c r="AN65">
        <v>0.64457600000000004</v>
      </c>
      <c r="AO65">
        <v>0</v>
      </c>
      <c r="AP65">
        <v>0</v>
      </c>
      <c r="AQ65">
        <v>3.8148430015873007</v>
      </c>
      <c r="AR65">
        <v>10.76019404728261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582.59921374256453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4.8099973281488682</v>
      </c>
      <c r="L66">
        <v>307.19142664623394</v>
      </c>
      <c r="M66">
        <v>27.179508998532235</v>
      </c>
      <c r="N66">
        <v>34.892742474892273</v>
      </c>
      <c r="O66">
        <v>0</v>
      </c>
      <c r="P66">
        <v>37.090946730686518</v>
      </c>
      <c r="Q66">
        <v>3.2243220211180126</v>
      </c>
      <c r="R66">
        <v>12.518310731741087</v>
      </c>
      <c r="S66">
        <v>7.7917805108813933</v>
      </c>
      <c r="T66">
        <v>0</v>
      </c>
      <c r="U66">
        <v>24.739992574624825</v>
      </c>
      <c r="V66">
        <v>3.5792571908675801</v>
      </c>
      <c r="W66">
        <v>13.707346004643542</v>
      </c>
      <c r="X66">
        <v>43.321455802104168</v>
      </c>
      <c r="Y66">
        <v>0</v>
      </c>
      <c r="Z66">
        <v>1.9260738409090912</v>
      </c>
      <c r="AA66">
        <v>0</v>
      </c>
      <c r="AB66">
        <v>0</v>
      </c>
      <c r="AC66">
        <v>0</v>
      </c>
      <c r="AD66">
        <v>0</v>
      </c>
      <c r="AE66">
        <v>4.8668320947778652</v>
      </c>
      <c r="AF66">
        <v>2.4753424670385393</v>
      </c>
      <c r="AG66">
        <v>12.901520158800002</v>
      </c>
      <c r="AH66">
        <v>0</v>
      </c>
      <c r="AI66">
        <v>0</v>
      </c>
      <c r="AJ66">
        <v>0</v>
      </c>
      <c r="AK66">
        <v>15.890634227186762</v>
      </c>
      <c r="AL66">
        <v>0</v>
      </c>
      <c r="AM66">
        <v>4.8036804538634659</v>
      </c>
      <c r="AN66">
        <v>0.64457600000000004</v>
      </c>
      <c r="AO66">
        <v>0</v>
      </c>
      <c r="AP66">
        <v>0</v>
      </c>
      <c r="AQ66">
        <v>7.6296863099999985</v>
      </c>
      <c r="AR66">
        <v>10.76019404728261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591.36655335162106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4.8099973281488682</v>
      </c>
      <c r="L67">
        <v>307.19142664623394</v>
      </c>
      <c r="M67">
        <v>27.179508998532235</v>
      </c>
      <c r="N67">
        <v>34.892742474892273</v>
      </c>
      <c r="O67">
        <v>0</v>
      </c>
      <c r="P67">
        <v>37.090946730686518</v>
      </c>
      <c r="Q67">
        <v>3.2243220211180126</v>
      </c>
      <c r="R67">
        <v>12.522968125275936</v>
      </c>
      <c r="S67">
        <v>7.7917805108813933</v>
      </c>
      <c r="T67">
        <v>0</v>
      </c>
      <c r="U67">
        <v>24.739992574624825</v>
      </c>
      <c r="V67">
        <v>3.4489868121104186</v>
      </c>
      <c r="W67">
        <v>13.706438713965982</v>
      </c>
      <c r="X67">
        <v>43.322465475169302</v>
      </c>
      <c r="Y67">
        <v>0</v>
      </c>
      <c r="Z67">
        <v>1.9260738409090912</v>
      </c>
      <c r="AA67">
        <v>0</v>
      </c>
      <c r="AB67">
        <v>0</v>
      </c>
      <c r="AC67">
        <v>0</v>
      </c>
      <c r="AD67">
        <v>0</v>
      </c>
      <c r="AE67">
        <v>4.8668320947778652</v>
      </c>
      <c r="AF67">
        <v>2.4753424670385393</v>
      </c>
      <c r="AG67">
        <v>12.901520158800002</v>
      </c>
      <c r="AH67">
        <v>0</v>
      </c>
      <c r="AI67">
        <v>0</v>
      </c>
      <c r="AJ67">
        <v>0</v>
      </c>
      <c r="AK67">
        <v>15.890634227186762</v>
      </c>
      <c r="AL67">
        <v>0</v>
      </c>
      <c r="AM67">
        <v>4.8036804538634659</v>
      </c>
      <c r="AN67">
        <v>0.64457600000000004</v>
      </c>
      <c r="AO67">
        <v>0</v>
      </c>
      <c r="AP67">
        <v>0</v>
      </c>
      <c r="AQ67">
        <v>7.6296863099999985</v>
      </c>
      <c r="AR67">
        <v>10.76019404728261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591.24104274878641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4.8099973281488682</v>
      </c>
      <c r="L68">
        <v>307.19142664623394</v>
      </c>
      <c r="M68">
        <v>27.179508998532235</v>
      </c>
      <c r="N68">
        <v>34.892742474892273</v>
      </c>
      <c r="O68">
        <v>0</v>
      </c>
      <c r="P68">
        <v>37.090946730686518</v>
      </c>
      <c r="Q68">
        <v>3.2243220211180126</v>
      </c>
      <c r="R68">
        <v>12.522968125275936</v>
      </c>
      <c r="S68">
        <v>7.7917805108813933</v>
      </c>
      <c r="T68">
        <v>0</v>
      </c>
      <c r="U68">
        <v>24.739992574624825</v>
      </c>
      <c r="V68">
        <v>3.4489868121104186</v>
      </c>
      <c r="W68">
        <v>13.706438713965982</v>
      </c>
      <c r="X68">
        <v>43.322465475169302</v>
      </c>
      <c r="Y68">
        <v>0</v>
      </c>
      <c r="Z68">
        <v>1.9260738409090912</v>
      </c>
      <c r="AA68">
        <v>0</v>
      </c>
      <c r="AB68">
        <v>0</v>
      </c>
      <c r="AC68">
        <v>0</v>
      </c>
      <c r="AD68">
        <v>0</v>
      </c>
      <c r="AE68">
        <v>4.8668320947778652</v>
      </c>
      <c r="AF68">
        <v>2.4753424670385393</v>
      </c>
      <c r="AG68">
        <v>12.901520158800002</v>
      </c>
      <c r="AH68">
        <v>0</v>
      </c>
      <c r="AI68">
        <v>0</v>
      </c>
      <c r="AJ68">
        <v>0</v>
      </c>
      <c r="AK68">
        <v>15.890634227186762</v>
      </c>
      <c r="AL68">
        <v>0</v>
      </c>
      <c r="AM68">
        <v>4.8036804538634659</v>
      </c>
      <c r="AN68">
        <v>0.64457600000000004</v>
      </c>
      <c r="AO68">
        <v>0</v>
      </c>
      <c r="AP68">
        <v>0</v>
      </c>
      <c r="AQ68">
        <v>7.6296863099999985</v>
      </c>
      <c r="AR68">
        <v>10.76019404728261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591.24104274878641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4.8100565632809049</v>
      </c>
      <c r="L69">
        <v>306.14338571799732</v>
      </c>
      <c r="M69">
        <v>27.179508998532235</v>
      </c>
      <c r="N69">
        <v>34.892742474892273</v>
      </c>
      <c r="O69">
        <v>0</v>
      </c>
      <c r="P69">
        <v>37.090946730686518</v>
      </c>
      <c r="Q69">
        <v>3.2202372110655739</v>
      </c>
      <c r="R69">
        <v>12.52353982292432</v>
      </c>
      <c r="S69">
        <v>7.8011888157894731</v>
      </c>
      <c r="T69">
        <v>0</v>
      </c>
      <c r="U69">
        <v>24.739992574624825</v>
      </c>
      <c r="V69">
        <v>3.4489868121104186</v>
      </c>
      <c r="W69">
        <v>13.706438713965982</v>
      </c>
      <c r="X69">
        <v>43.322465475169302</v>
      </c>
      <c r="Y69">
        <v>0</v>
      </c>
      <c r="Z69">
        <v>1.9260738409090912</v>
      </c>
      <c r="AA69">
        <v>0</v>
      </c>
      <c r="AB69">
        <v>0</v>
      </c>
      <c r="AC69">
        <v>0</v>
      </c>
      <c r="AD69">
        <v>0</v>
      </c>
      <c r="AE69">
        <v>4.8668320947778652</v>
      </c>
      <c r="AF69">
        <v>2.4753424670385393</v>
      </c>
      <c r="AG69">
        <v>12.901520158800002</v>
      </c>
      <c r="AH69">
        <v>6.573017116979937</v>
      </c>
      <c r="AI69">
        <v>0</v>
      </c>
      <c r="AJ69">
        <v>0</v>
      </c>
      <c r="AK69">
        <v>15.890634227186762</v>
      </c>
      <c r="AL69">
        <v>0</v>
      </c>
      <c r="AM69">
        <v>4.8036804538634659</v>
      </c>
      <c r="AN69">
        <v>0.64457600000000004</v>
      </c>
      <c r="AO69">
        <v>0</v>
      </c>
      <c r="AP69">
        <v>0</v>
      </c>
      <c r="AQ69">
        <v>7.6296863099999985</v>
      </c>
      <c r="AR69">
        <v>10.76019404728261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596.77197336516576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4.8099978918302941</v>
      </c>
      <c r="L70">
        <v>317.6966842547983</v>
      </c>
      <c r="M70">
        <v>27.179508998532235</v>
      </c>
      <c r="N70">
        <v>34.892742474892273</v>
      </c>
      <c r="O70">
        <v>0</v>
      </c>
      <c r="P70">
        <v>37.090946730686518</v>
      </c>
      <c r="Q70">
        <v>3.2202372110655739</v>
      </c>
      <c r="R70">
        <v>12.52353982292432</v>
      </c>
      <c r="S70">
        <v>7.8011888157894731</v>
      </c>
      <c r="T70">
        <v>0</v>
      </c>
      <c r="U70">
        <v>24.739992574624825</v>
      </c>
      <c r="V70">
        <v>3.4489868121104186</v>
      </c>
      <c r="W70">
        <v>13.706438713965982</v>
      </c>
      <c r="X70">
        <v>43.322465475169302</v>
      </c>
      <c r="Y70">
        <v>0</v>
      </c>
      <c r="Z70">
        <v>1.9260738409090912</v>
      </c>
      <c r="AA70">
        <v>4.1489058704641346</v>
      </c>
      <c r="AB70">
        <v>0</v>
      </c>
      <c r="AC70">
        <v>0</v>
      </c>
      <c r="AD70">
        <v>0</v>
      </c>
      <c r="AE70">
        <v>4.8668320947778652</v>
      </c>
      <c r="AF70">
        <v>2.4753424670385393</v>
      </c>
      <c r="AG70">
        <v>12.901520158800002</v>
      </c>
      <c r="AH70">
        <v>13.285885831700107</v>
      </c>
      <c r="AI70">
        <v>0</v>
      </c>
      <c r="AJ70">
        <v>0</v>
      </c>
      <c r="AK70">
        <v>15.890634227186762</v>
      </c>
      <c r="AL70">
        <v>0</v>
      </c>
      <c r="AM70">
        <v>4.8036804538634659</v>
      </c>
      <c r="AN70">
        <v>0.64457600000000004</v>
      </c>
      <c r="AO70">
        <v>0</v>
      </c>
      <c r="AP70">
        <v>0</v>
      </c>
      <c r="AQ70">
        <v>7.6296863099999985</v>
      </c>
      <c r="AR70">
        <v>10.76019404728261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619.18698781570038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4.8100457686589353</v>
      </c>
      <c r="L71">
        <v>327.32288018898998</v>
      </c>
      <c r="M71">
        <v>27.179508998532235</v>
      </c>
      <c r="N71">
        <v>34.892742474892273</v>
      </c>
      <c r="O71">
        <v>0</v>
      </c>
      <c r="P71">
        <v>37.090946730686518</v>
      </c>
      <c r="Q71">
        <v>3.2202372110655739</v>
      </c>
      <c r="R71">
        <v>12.52353982292432</v>
      </c>
      <c r="S71">
        <v>7.8011888157894731</v>
      </c>
      <c r="T71">
        <v>0</v>
      </c>
      <c r="U71">
        <v>24.739992574624825</v>
      </c>
      <c r="V71">
        <v>3.4489868121104186</v>
      </c>
      <c r="W71">
        <v>13.706438713965982</v>
      </c>
      <c r="X71">
        <v>43.322465475169302</v>
      </c>
      <c r="Y71">
        <v>0</v>
      </c>
      <c r="Z71">
        <v>1.9260738409090912</v>
      </c>
      <c r="AA71">
        <v>4.1489058704641346</v>
      </c>
      <c r="AB71">
        <v>3.890193834958739</v>
      </c>
      <c r="AC71">
        <v>0</v>
      </c>
      <c r="AD71">
        <v>0</v>
      </c>
      <c r="AE71">
        <v>4.8668320947778652</v>
      </c>
      <c r="AF71">
        <v>2.4753424670385393</v>
      </c>
      <c r="AG71">
        <v>12.901520158800002</v>
      </c>
      <c r="AH71">
        <v>20.725981688827879</v>
      </c>
      <c r="AI71">
        <v>0</v>
      </c>
      <c r="AJ71">
        <v>0</v>
      </c>
      <c r="AK71">
        <v>15.890634227186762</v>
      </c>
      <c r="AL71">
        <v>0</v>
      </c>
      <c r="AM71">
        <v>4.8036804538634659</v>
      </c>
      <c r="AN71">
        <v>0.64457600000000004</v>
      </c>
      <c r="AO71">
        <v>0</v>
      </c>
      <c r="AP71">
        <v>1.7403811613918805</v>
      </c>
      <c r="AQ71">
        <v>11.444529618412696</v>
      </c>
      <c r="AR71">
        <v>10.76019404728261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645.69874578861186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4.8099982591071138</v>
      </c>
      <c r="L72">
        <v>346.5775441882692</v>
      </c>
      <c r="M72">
        <v>27.179508998532235</v>
      </c>
      <c r="N72">
        <v>34.892742474892273</v>
      </c>
      <c r="O72">
        <v>0</v>
      </c>
      <c r="P72">
        <v>37.090946730686518</v>
      </c>
      <c r="Q72">
        <v>3.2202372110655739</v>
      </c>
      <c r="R72">
        <v>12.52353982292432</v>
      </c>
      <c r="S72">
        <v>7.8011888157894731</v>
      </c>
      <c r="T72">
        <v>0</v>
      </c>
      <c r="U72">
        <v>24.739992574624825</v>
      </c>
      <c r="V72">
        <v>3.4489868121104186</v>
      </c>
      <c r="W72">
        <v>13.706438713965982</v>
      </c>
      <c r="X72">
        <v>43.322465475169302</v>
      </c>
      <c r="Y72">
        <v>0</v>
      </c>
      <c r="Z72">
        <v>1.9260738409090912</v>
      </c>
      <c r="AA72">
        <v>8.2978117409282692</v>
      </c>
      <c r="AB72">
        <v>3.890193834958739</v>
      </c>
      <c r="AC72">
        <v>2.8585644965446835</v>
      </c>
      <c r="AD72">
        <v>2.3410937986373956</v>
      </c>
      <c r="AE72">
        <v>4.8668320947778652</v>
      </c>
      <c r="AF72">
        <v>2.4753424670385393</v>
      </c>
      <c r="AG72">
        <v>12.901520158800002</v>
      </c>
      <c r="AH72">
        <v>26.655682499324179</v>
      </c>
      <c r="AI72">
        <v>0</v>
      </c>
      <c r="AJ72">
        <v>0</v>
      </c>
      <c r="AK72">
        <v>15.890634227186762</v>
      </c>
      <c r="AL72">
        <v>0</v>
      </c>
      <c r="AM72">
        <v>4.8036804538634659</v>
      </c>
      <c r="AN72">
        <v>0.64457600000000004</v>
      </c>
      <c r="AO72">
        <v>0</v>
      </c>
      <c r="AP72">
        <v>1.7403811613918805</v>
      </c>
      <c r="AQ72">
        <v>11.444529618412696</v>
      </c>
      <c r="AR72">
        <v>10.76019404728261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680.23162725448174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4.8099663169458413</v>
      </c>
      <c r="L73">
        <v>389.89886922677789</v>
      </c>
      <c r="M73">
        <v>27.179508998532235</v>
      </c>
      <c r="N73">
        <v>34.892742474892273</v>
      </c>
      <c r="O73">
        <v>0</v>
      </c>
      <c r="P73">
        <v>37.090946730686518</v>
      </c>
      <c r="Q73">
        <v>3.2202372110655739</v>
      </c>
      <c r="R73">
        <v>12.52353982292432</v>
      </c>
      <c r="S73">
        <v>7.8011888157894731</v>
      </c>
      <c r="T73">
        <v>0</v>
      </c>
      <c r="U73">
        <v>24.739992574624825</v>
      </c>
      <c r="V73">
        <v>3.4489868121104186</v>
      </c>
      <c r="W73">
        <v>13.706438713965982</v>
      </c>
      <c r="X73">
        <v>43.322465475169302</v>
      </c>
      <c r="Y73">
        <v>0</v>
      </c>
      <c r="Z73">
        <v>1.9260738409090912</v>
      </c>
      <c r="AA73">
        <v>12.446717611392405</v>
      </c>
      <c r="AB73">
        <v>7.7803873630907718</v>
      </c>
      <c r="AC73">
        <v>5.7171286862729698</v>
      </c>
      <c r="AD73">
        <v>5.3454977114307347</v>
      </c>
      <c r="AE73">
        <v>9.7336641895557303</v>
      </c>
      <c r="AF73">
        <v>4.9506846272819471</v>
      </c>
      <c r="AG73">
        <v>12.901520158800002</v>
      </c>
      <c r="AH73">
        <v>30.767314380000002</v>
      </c>
      <c r="AI73">
        <v>0</v>
      </c>
      <c r="AJ73">
        <v>0</v>
      </c>
      <c r="AK73">
        <v>15.890634227186762</v>
      </c>
      <c r="AL73">
        <v>0</v>
      </c>
      <c r="AM73">
        <v>4.8036804538634659</v>
      </c>
      <c r="AN73">
        <v>0.64457600000000004</v>
      </c>
      <c r="AO73">
        <v>0</v>
      </c>
      <c r="AP73">
        <v>1.6647123352112674</v>
      </c>
      <c r="AQ73">
        <v>11.444529618412696</v>
      </c>
      <c r="AR73">
        <v>10.76019404728261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748.83312516146339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4.8099663169458413</v>
      </c>
      <c r="L74">
        <v>389.89886922677789</v>
      </c>
      <c r="M74">
        <v>27.179508998532235</v>
      </c>
      <c r="N74">
        <v>34.892742474892273</v>
      </c>
      <c r="O74">
        <v>0</v>
      </c>
      <c r="P74">
        <v>37.090946730686518</v>
      </c>
      <c r="Q74">
        <v>3.2202372110655739</v>
      </c>
      <c r="R74">
        <v>12.52353982292432</v>
      </c>
      <c r="S74">
        <v>7.8011888157894731</v>
      </c>
      <c r="T74">
        <v>0</v>
      </c>
      <c r="U74">
        <v>24.739992574624825</v>
      </c>
      <c r="V74">
        <v>3.4489868121104186</v>
      </c>
      <c r="W74">
        <v>13.706438713965982</v>
      </c>
      <c r="X74">
        <v>43.322465475169302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8.0923811836487509</v>
      </c>
      <c r="AE74">
        <v>9.7336641895557303</v>
      </c>
      <c r="AF74">
        <v>7.2804187499999991</v>
      </c>
      <c r="AG74">
        <v>12.901520158800002</v>
      </c>
      <c r="AH74">
        <v>34.54330291697994</v>
      </c>
      <c r="AI74">
        <v>0</v>
      </c>
      <c r="AJ74">
        <v>0</v>
      </c>
      <c r="AK74">
        <v>15.890634227186762</v>
      </c>
      <c r="AL74">
        <v>0</v>
      </c>
      <c r="AM74">
        <v>4.9611782843210799</v>
      </c>
      <c r="AN74">
        <v>0.64457600000000004</v>
      </c>
      <c r="AO74">
        <v>0</v>
      </c>
      <c r="AP74">
        <v>1.6647123352112674</v>
      </c>
      <c r="AQ74">
        <v>15.259372619999997</v>
      </c>
      <c r="AR74">
        <v>10.76019404728261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772.26762882706066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4.8099663169458413</v>
      </c>
      <c r="L75">
        <v>409.15249327907748</v>
      </c>
      <c r="M75">
        <v>27.179508998532235</v>
      </c>
      <c r="N75">
        <v>34.892742474892273</v>
      </c>
      <c r="O75">
        <v>0</v>
      </c>
      <c r="P75">
        <v>37.090946730686518</v>
      </c>
      <c r="Q75">
        <v>3.2209374800000004</v>
      </c>
      <c r="R75">
        <v>12.52353982292432</v>
      </c>
      <c r="S75">
        <v>7.7986950885478157</v>
      </c>
      <c r="T75">
        <v>0</v>
      </c>
      <c r="U75">
        <v>24.739992574624825</v>
      </c>
      <c r="V75">
        <v>3.4489868121104186</v>
      </c>
      <c r="W75">
        <v>13.706438713965982</v>
      </c>
      <c r="X75">
        <v>43.322465475169302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8.0923811836487509</v>
      </c>
      <c r="AE75">
        <v>9.7336641895557303</v>
      </c>
      <c r="AF75">
        <v>7.2804187499999991</v>
      </c>
      <c r="AG75">
        <v>12.901520158800002</v>
      </c>
      <c r="AH75">
        <v>34.54330291697994</v>
      </c>
      <c r="AI75">
        <v>0</v>
      </c>
      <c r="AJ75">
        <v>0</v>
      </c>
      <c r="AK75">
        <v>15.890634227186762</v>
      </c>
      <c r="AL75">
        <v>0</v>
      </c>
      <c r="AM75">
        <v>4.9611782843210799</v>
      </c>
      <c r="AN75">
        <v>0.64457600000000004</v>
      </c>
      <c r="AO75">
        <v>0</v>
      </c>
      <c r="AP75">
        <v>0</v>
      </c>
      <c r="AQ75">
        <v>15.259372619999997</v>
      </c>
      <c r="AR75">
        <v>10.76019404728261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789.85474708584172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4.8099663169458413</v>
      </c>
      <c r="L76">
        <v>428.40265331148373</v>
      </c>
      <c r="M76">
        <v>27.179508998532235</v>
      </c>
      <c r="N76">
        <v>34.892742474892273</v>
      </c>
      <c r="O76">
        <v>0</v>
      </c>
      <c r="P76">
        <v>37.090946730686518</v>
      </c>
      <c r="Q76">
        <v>3.2209374800000004</v>
      </c>
      <c r="R76">
        <v>12.52353982292432</v>
      </c>
      <c r="S76">
        <v>7.7986950885478157</v>
      </c>
      <c r="T76">
        <v>0</v>
      </c>
      <c r="U76">
        <v>24.739992574624825</v>
      </c>
      <c r="V76">
        <v>3.4489868121104186</v>
      </c>
      <c r="W76">
        <v>13.706438713965982</v>
      </c>
      <c r="X76">
        <v>43.322465475169302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7.2804187499999991</v>
      </c>
      <c r="AG76">
        <v>12.901520158800002</v>
      </c>
      <c r="AH76">
        <v>34.54330291697994</v>
      </c>
      <c r="AI76">
        <v>0</v>
      </c>
      <c r="AJ76">
        <v>0</v>
      </c>
      <c r="AK76">
        <v>15.890634227186762</v>
      </c>
      <c r="AL76">
        <v>0</v>
      </c>
      <c r="AM76">
        <v>4.9611782843210799</v>
      </c>
      <c r="AN76">
        <v>0.64457600000000004</v>
      </c>
      <c r="AO76">
        <v>0</v>
      </c>
      <c r="AP76">
        <v>0</v>
      </c>
      <c r="AQ76">
        <v>15.259372619999997</v>
      </c>
      <c r="AR76">
        <v>10.76019404728261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809.10802863391802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4.8099663169458413</v>
      </c>
      <c r="L77">
        <v>457.28256228895395</v>
      </c>
      <c r="M77">
        <v>27.179508998532235</v>
      </c>
      <c r="N77">
        <v>34.892742474892273</v>
      </c>
      <c r="O77">
        <v>0</v>
      </c>
      <c r="P77">
        <v>37.090946730686518</v>
      </c>
      <c r="Q77">
        <v>3.2209374800000004</v>
      </c>
      <c r="R77">
        <v>12.52353982292432</v>
      </c>
      <c r="S77">
        <v>7.7986950885478157</v>
      </c>
      <c r="T77">
        <v>0</v>
      </c>
      <c r="U77">
        <v>24.739992574624825</v>
      </c>
      <c r="V77">
        <v>3.5221025882352937</v>
      </c>
      <c r="W77">
        <v>13.706438713965982</v>
      </c>
      <c r="X77">
        <v>43.322465475169302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7.2804187499999991</v>
      </c>
      <c r="AG77">
        <v>12.901520158800002</v>
      </c>
      <c r="AH77">
        <v>34.54330291697994</v>
      </c>
      <c r="AI77">
        <v>0</v>
      </c>
      <c r="AJ77">
        <v>0</v>
      </c>
      <c r="AK77">
        <v>15.890634227186762</v>
      </c>
      <c r="AL77">
        <v>0</v>
      </c>
      <c r="AM77">
        <v>4.9611782843210799</v>
      </c>
      <c r="AN77">
        <v>0.64457600000000004</v>
      </c>
      <c r="AO77">
        <v>0</v>
      </c>
      <c r="AP77">
        <v>0</v>
      </c>
      <c r="AQ77">
        <v>15.259372619999997</v>
      </c>
      <c r="AR77">
        <v>10.76019404728261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838.06105338751297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4.8100741003064584</v>
      </c>
      <c r="L78">
        <v>500.60390444739465</v>
      </c>
      <c r="M78">
        <v>27.179508998532235</v>
      </c>
      <c r="N78">
        <v>34.892742474892273</v>
      </c>
      <c r="O78">
        <v>0</v>
      </c>
      <c r="P78">
        <v>37.090946730686518</v>
      </c>
      <c r="Q78">
        <v>3.2209374800000004</v>
      </c>
      <c r="R78">
        <v>12.52353982292432</v>
      </c>
      <c r="S78">
        <v>7.7986950885478157</v>
      </c>
      <c r="T78">
        <v>0</v>
      </c>
      <c r="U78">
        <v>24.739992574624825</v>
      </c>
      <c r="V78">
        <v>3.5221025882352937</v>
      </c>
      <c r="W78">
        <v>13.706438713965982</v>
      </c>
      <c r="X78">
        <v>43.322465475169302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5.3970017995457988</v>
      </c>
      <c r="AE78">
        <v>9.7336641895557303</v>
      </c>
      <c r="AF78">
        <v>7.2804187499999991</v>
      </c>
      <c r="AG78">
        <v>12.901520158800002</v>
      </c>
      <c r="AH78">
        <v>30.767314380000002</v>
      </c>
      <c r="AI78">
        <v>0</v>
      </c>
      <c r="AJ78">
        <v>0</v>
      </c>
      <c r="AK78">
        <v>15.890634227186762</v>
      </c>
      <c r="AL78">
        <v>0</v>
      </c>
      <c r="AM78">
        <v>4.9611782843210799</v>
      </c>
      <c r="AN78">
        <v>0.64457600000000004</v>
      </c>
      <c r="AO78">
        <v>0</v>
      </c>
      <c r="AP78">
        <v>0</v>
      </c>
      <c r="AQ78">
        <v>15.259372619999997</v>
      </c>
      <c r="AR78">
        <v>10.76019404728261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874.90801389256148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4.8100149511473482</v>
      </c>
      <c r="L79">
        <v>500.60390444739465</v>
      </c>
      <c r="M79">
        <v>27.179508998532235</v>
      </c>
      <c r="N79">
        <v>34.892742474892273</v>
      </c>
      <c r="O79">
        <v>0</v>
      </c>
      <c r="P79">
        <v>37.090946730686518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24.739992574624825</v>
      </c>
      <c r="V79">
        <v>3.5489574443455028</v>
      </c>
      <c r="W79">
        <v>13.706438713965982</v>
      </c>
      <c r="X79">
        <v>43.322465475169302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2.6922578684330056</v>
      </c>
      <c r="AE79">
        <v>9.7336641895557303</v>
      </c>
      <c r="AF79">
        <v>7.2804187499999991</v>
      </c>
      <c r="AG79">
        <v>12.901520158800002</v>
      </c>
      <c r="AH79">
        <v>22.432169095015844</v>
      </c>
      <c r="AI79">
        <v>0</v>
      </c>
      <c r="AJ79">
        <v>0</v>
      </c>
      <c r="AK79">
        <v>15.890634227186762</v>
      </c>
      <c r="AL79">
        <v>0</v>
      </c>
      <c r="AM79">
        <v>4.9611782843210799</v>
      </c>
      <c r="AN79">
        <v>0.64457600000000004</v>
      </c>
      <c r="AO79">
        <v>0</v>
      </c>
      <c r="AP79">
        <v>0</v>
      </c>
      <c r="AQ79">
        <v>15.259372619999997</v>
      </c>
      <c r="AR79">
        <v>10.76019404728261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863.89492038341575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4.810070414892385</v>
      </c>
      <c r="L80">
        <v>534.2990877138426</v>
      </c>
      <c r="M80">
        <v>27.179508998532235</v>
      </c>
      <c r="N80">
        <v>34.892742474892273</v>
      </c>
      <c r="O80">
        <v>0</v>
      </c>
      <c r="P80">
        <v>37.090946730686518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24.739992574624825</v>
      </c>
      <c r="V80">
        <v>3.5489574443455028</v>
      </c>
      <c r="W80">
        <v>13.706438713965982</v>
      </c>
      <c r="X80">
        <v>43.322465475169302</v>
      </c>
      <c r="Y80">
        <v>0</v>
      </c>
      <c r="Z80">
        <v>3.8521476818181823</v>
      </c>
      <c r="AA80">
        <v>12.446717611392405</v>
      </c>
      <c r="AB80">
        <v>11.670581198049511</v>
      </c>
      <c r="AC80">
        <v>5.7171286862729698</v>
      </c>
      <c r="AD80">
        <v>2.3410937986373956</v>
      </c>
      <c r="AE80">
        <v>4.8668320947778652</v>
      </c>
      <c r="AF80">
        <v>4.9798065415821497</v>
      </c>
      <c r="AG80">
        <v>12.901520158800002</v>
      </c>
      <c r="AH80">
        <v>17.061874368680044</v>
      </c>
      <c r="AI80">
        <v>0</v>
      </c>
      <c r="AJ80">
        <v>0</v>
      </c>
      <c r="AK80">
        <v>15.890634227186762</v>
      </c>
      <c r="AL80">
        <v>0</v>
      </c>
      <c r="AM80">
        <v>4.8036804538634659</v>
      </c>
      <c r="AN80">
        <v>0.64457600000000004</v>
      </c>
      <c r="AO80">
        <v>0</v>
      </c>
      <c r="AP80">
        <v>0</v>
      </c>
      <c r="AQ80">
        <v>11.444529618412696</v>
      </c>
      <c r="AR80">
        <v>10.76019404728261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875.93562615646817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4.8100212822615669</v>
      </c>
      <c r="L81">
        <v>534.2990877138426</v>
      </c>
      <c r="M81">
        <v>27.179508998532235</v>
      </c>
      <c r="N81">
        <v>34.892742474892273</v>
      </c>
      <c r="O81">
        <v>0</v>
      </c>
      <c r="P81">
        <v>37.090946730686518</v>
      </c>
      <c r="Q81">
        <v>3.2209374800000004</v>
      </c>
      <c r="R81">
        <v>12.52353982292432</v>
      </c>
      <c r="S81">
        <v>7.7986950885478157</v>
      </c>
      <c r="T81">
        <v>0</v>
      </c>
      <c r="U81">
        <v>24.739992574624825</v>
      </c>
      <c r="V81">
        <v>3.5489574443455028</v>
      </c>
      <c r="W81">
        <v>13.706438713965982</v>
      </c>
      <c r="X81">
        <v>43.322465475169302</v>
      </c>
      <c r="Y81">
        <v>0</v>
      </c>
      <c r="Z81">
        <v>3.8521476818181823</v>
      </c>
      <c r="AA81">
        <v>12.446717611392405</v>
      </c>
      <c r="AB81">
        <v>7.7803873630907718</v>
      </c>
      <c r="AC81">
        <v>2.8585644965446835</v>
      </c>
      <c r="AD81">
        <v>2.6922578684330056</v>
      </c>
      <c r="AE81">
        <v>4.8668320947778652</v>
      </c>
      <c r="AF81">
        <v>2.4753424670385393</v>
      </c>
      <c r="AG81">
        <v>12.901520158800002</v>
      </c>
      <c r="AH81">
        <v>8.3910857400000012</v>
      </c>
      <c r="AI81">
        <v>0</v>
      </c>
      <c r="AJ81">
        <v>0</v>
      </c>
      <c r="AK81">
        <v>15.890634227186762</v>
      </c>
      <c r="AL81">
        <v>0</v>
      </c>
      <c r="AM81">
        <v>4.8036804538634659</v>
      </c>
      <c r="AN81">
        <v>0.64457600000000004</v>
      </c>
      <c r="AO81">
        <v>0</v>
      </c>
      <c r="AP81">
        <v>0</v>
      </c>
      <c r="AQ81">
        <v>11.444529618412696</v>
      </c>
      <c r="AR81">
        <v>10.76019404728261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858.36273036572231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4.8099663169458413</v>
      </c>
      <c r="L82">
        <v>466.90996966878873</v>
      </c>
      <c r="M82">
        <v>27.179508998532235</v>
      </c>
      <c r="N82">
        <v>34.892742474892273</v>
      </c>
      <c r="O82">
        <v>0</v>
      </c>
      <c r="P82">
        <v>37.090946730686518</v>
      </c>
      <c r="Q82">
        <v>3.2209374800000004</v>
      </c>
      <c r="R82">
        <v>12.52353982292432</v>
      </c>
      <c r="S82">
        <v>7.7986950885478157</v>
      </c>
      <c r="T82">
        <v>0</v>
      </c>
      <c r="U82">
        <v>24.739992574624825</v>
      </c>
      <c r="V82">
        <v>3.5821384278074864</v>
      </c>
      <c r="W82">
        <v>13.706438713965982</v>
      </c>
      <c r="X82">
        <v>43.322465475169302</v>
      </c>
      <c r="Y82">
        <v>0</v>
      </c>
      <c r="Z82">
        <v>3.8521476818181823</v>
      </c>
      <c r="AA82">
        <v>8.2978117409282692</v>
      </c>
      <c r="AB82">
        <v>7.7803873630907718</v>
      </c>
      <c r="AC82">
        <v>2.8585644965446835</v>
      </c>
      <c r="AD82">
        <v>2.6922578684330056</v>
      </c>
      <c r="AE82">
        <v>4.8668320947778652</v>
      </c>
      <c r="AF82">
        <v>0</v>
      </c>
      <c r="AG82">
        <v>12.901520158800002</v>
      </c>
      <c r="AH82">
        <v>0</v>
      </c>
      <c r="AI82">
        <v>0</v>
      </c>
      <c r="AJ82">
        <v>0</v>
      </c>
      <c r="AK82">
        <v>15.890634227186762</v>
      </c>
      <c r="AL82">
        <v>0</v>
      </c>
      <c r="AM82">
        <v>4.8036804538634659</v>
      </c>
      <c r="AN82">
        <v>0.64457600000000004</v>
      </c>
      <c r="AO82">
        <v>0</v>
      </c>
      <c r="AP82">
        <v>0</v>
      </c>
      <c r="AQ82">
        <v>11.444529618412696</v>
      </c>
      <c r="AR82">
        <v>10.76019404728261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775.99140426131203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4.8099663169458413</v>
      </c>
      <c r="L83">
        <v>430.34739178663881</v>
      </c>
      <c r="M83">
        <v>27.179508998532235</v>
      </c>
      <c r="N83">
        <v>34.892742474892273</v>
      </c>
      <c r="O83">
        <v>0</v>
      </c>
      <c r="P83">
        <v>37.090946730686518</v>
      </c>
      <c r="Q83">
        <v>3.2209374800000004</v>
      </c>
      <c r="R83">
        <v>12.52353982292432</v>
      </c>
      <c r="S83">
        <v>7.7986950885478157</v>
      </c>
      <c r="T83">
        <v>0</v>
      </c>
      <c r="U83">
        <v>24.739992574624825</v>
      </c>
      <c r="V83">
        <v>3.5989427604630451</v>
      </c>
      <c r="W83">
        <v>13.706438713965982</v>
      </c>
      <c r="X83">
        <v>43.322465475169302</v>
      </c>
      <c r="Y83">
        <v>0</v>
      </c>
      <c r="Z83">
        <v>1.9260738409090912</v>
      </c>
      <c r="AA83">
        <v>8.2978117409282692</v>
      </c>
      <c r="AB83">
        <v>3.890193834958739</v>
      </c>
      <c r="AC83">
        <v>2.8585644965446835</v>
      </c>
      <c r="AD83">
        <v>2.6922578684330056</v>
      </c>
      <c r="AE83">
        <v>4.8668320947778652</v>
      </c>
      <c r="AF83">
        <v>0</v>
      </c>
      <c r="AG83">
        <v>12.901520158800002</v>
      </c>
      <c r="AH83">
        <v>0</v>
      </c>
      <c r="AI83">
        <v>0</v>
      </c>
      <c r="AJ83">
        <v>0</v>
      </c>
      <c r="AK83">
        <v>15.890634227186762</v>
      </c>
      <c r="AL83">
        <v>0</v>
      </c>
      <c r="AM83">
        <v>4.8036804538634659</v>
      </c>
      <c r="AN83">
        <v>0.64457600000000004</v>
      </c>
      <c r="AO83">
        <v>0</v>
      </c>
      <c r="AP83">
        <v>0</v>
      </c>
      <c r="AQ83">
        <v>7.6296863099999985</v>
      </c>
      <c r="AR83">
        <v>10.76019404728261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729.8145200343638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4.8099663169458413</v>
      </c>
      <c r="L84">
        <v>375.45842351071269</v>
      </c>
      <c r="M84">
        <v>27.179508998532235</v>
      </c>
      <c r="N84">
        <v>34.892742474892273</v>
      </c>
      <c r="O84">
        <v>0</v>
      </c>
      <c r="P84">
        <v>37.090946730686518</v>
      </c>
      <c r="Q84">
        <v>3.2209374800000004</v>
      </c>
      <c r="R84">
        <v>12.52353982292432</v>
      </c>
      <c r="S84">
        <v>7.7986950885478157</v>
      </c>
      <c r="T84">
        <v>0</v>
      </c>
      <c r="U84">
        <v>24.739992574624825</v>
      </c>
      <c r="V84">
        <v>3.5989427604630451</v>
      </c>
      <c r="W84">
        <v>13.706438713965982</v>
      </c>
      <c r="X84">
        <v>43.322465475169302</v>
      </c>
      <c r="Y84">
        <v>0</v>
      </c>
      <c r="Z84">
        <v>1.9260738409090912</v>
      </c>
      <c r="AA84">
        <v>4.1489058704641346</v>
      </c>
      <c r="AB84">
        <v>3.890193834958739</v>
      </c>
      <c r="AC84">
        <v>0</v>
      </c>
      <c r="AD84">
        <v>0</v>
      </c>
      <c r="AE84">
        <v>4.8668320947778652</v>
      </c>
      <c r="AF84">
        <v>0</v>
      </c>
      <c r="AG84">
        <v>12.901520158800002</v>
      </c>
      <c r="AH84">
        <v>0</v>
      </c>
      <c r="AI84">
        <v>0</v>
      </c>
      <c r="AJ84">
        <v>0</v>
      </c>
      <c r="AK84">
        <v>15.890634227186762</v>
      </c>
      <c r="AL84">
        <v>0</v>
      </c>
      <c r="AM84">
        <v>4.8036804538634659</v>
      </c>
      <c r="AN84">
        <v>0.64457600000000004</v>
      </c>
      <c r="AO84">
        <v>0</v>
      </c>
      <c r="AP84">
        <v>0</v>
      </c>
      <c r="AQ84">
        <v>7.6296863099999985</v>
      </c>
      <c r="AR84">
        <v>10.76019404728261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665.22582352299582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4.8099663169458413</v>
      </c>
      <c r="L85">
        <v>332.13711151714182</v>
      </c>
      <c r="M85">
        <v>27.179508998532235</v>
      </c>
      <c r="N85">
        <v>34.892742474892273</v>
      </c>
      <c r="O85">
        <v>0</v>
      </c>
      <c r="P85">
        <v>37.090946730686518</v>
      </c>
      <c r="Q85">
        <v>3.2202372110655739</v>
      </c>
      <c r="R85">
        <v>12.52353982292432</v>
      </c>
      <c r="S85">
        <v>7.8011888157894731</v>
      </c>
      <c r="T85">
        <v>0</v>
      </c>
      <c r="U85">
        <v>24.739992574624825</v>
      </c>
      <c r="V85">
        <v>3.5989427604630451</v>
      </c>
      <c r="W85">
        <v>13.706438713965982</v>
      </c>
      <c r="X85">
        <v>43.322465475169302</v>
      </c>
      <c r="Y85">
        <v>0</v>
      </c>
      <c r="Z85">
        <v>1.9260738409090912</v>
      </c>
      <c r="AA85">
        <v>4.1489058704641346</v>
      </c>
      <c r="AB85">
        <v>3.890193834958739</v>
      </c>
      <c r="AC85">
        <v>0</v>
      </c>
      <c r="AD85">
        <v>0</v>
      </c>
      <c r="AE85">
        <v>4.8668320947778652</v>
      </c>
      <c r="AF85">
        <v>0</v>
      </c>
      <c r="AG85">
        <v>12.901520158800002</v>
      </c>
      <c r="AH85">
        <v>0</v>
      </c>
      <c r="AI85">
        <v>0</v>
      </c>
      <c r="AJ85">
        <v>0</v>
      </c>
      <c r="AK85">
        <v>15.890634227186762</v>
      </c>
      <c r="AL85">
        <v>0</v>
      </c>
      <c r="AM85">
        <v>4.8036804538634659</v>
      </c>
      <c r="AN85">
        <v>0.64457600000000004</v>
      </c>
      <c r="AO85">
        <v>0</v>
      </c>
      <c r="AP85">
        <v>0</v>
      </c>
      <c r="AQ85">
        <v>7.6296863099999985</v>
      </c>
      <c r="AR85">
        <v>10.76019404728261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621.90630498773214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4.8099663169458413</v>
      </c>
      <c r="L86">
        <v>306.14338571799732</v>
      </c>
      <c r="M86">
        <v>27.179508998532235</v>
      </c>
      <c r="N86">
        <v>34.892742474892273</v>
      </c>
      <c r="O86">
        <v>0</v>
      </c>
      <c r="P86">
        <v>37.090946730686518</v>
      </c>
      <c r="Q86">
        <v>3.2202372110655739</v>
      </c>
      <c r="R86">
        <v>12.52353982292432</v>
      </c>
      <c r="S86">
        <v>7.8011888157894731</v>
      </c>
      <c r="T86">
        <v>0</v>
      </c>
      <c r="U86">
        <v>24.739992574624825</v>
      </c>
      <c r="V86">
        <v>3.5989427604630451</v>
      </c>
      <c r="W86">
        <v>13.706438713965982</v>
      </c>
      <c r="X86">
        <v>43.322465475169302</v>
      </c>
      <c r="Y86">
        <v>0</v>
      </c>
      <c r="Z86">
        <v>1.9260738409090912</v>
      </c>
      <c r="AA86">
        <v>4.1489058704641346</v>
      </c>
      <c r="AB86">
        <v>3.890193834958739</v>
      </c>
      <c r="AC86">
        <v>0</v>
      </c>
      <c r="AD86">
        <v>0</v>
      </c>
      <c r="AE86">
        <v>4.8668320947778652</v>
      </c>
      <c r="AF86">
        <v>0</v>
      </c>
      <c r="AG86">
        <v>12.901520158800002</v>
      </c>
      <c r="AH86">
        <v>0</v>
      </c>
      <c r="AI86">
        <v>0</v>
      </c>
      <c r="AJ86">
        <v>0</v>
      </c>
      <c r="AK86">
        <v>15.890634227186762</v>
      </c>
      <c r="AL86">
        <v>0</v>
      </c>
      <c r="AM86">
        <v>4.8036804538634659</v>
      </c>
      <c r="AN86">
        <v>0.64457600000000004</v>
      </c>
      <c r="AO86">
        <v>0</v>
      </c>
      <c r="AP86">
        <v>0</v>
      </c>
      <c r="AQ86">
        <v>7.6296863099999985</v>
      </c>
      <c r="AR86">
        <v>10.76019404728261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595.91257918858764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4.8099982591071138</v>
      </c>
      <c r="L87">
        <v>306.14338571799732</v>
      </c>
      <c r="M87">
        <v>27.179508998532235</v>
      </c>
      <c r="N87">
        <v>34.892742474892273</v>
      </c>
      <c r="O87">
        <v>0</v>
      </c>
      <c r="P87">
        <v>37.090946730686518</v>
      </c>
      <c r="Q87">
        <v>1.7370718045838363</v>
      </c>
      <c r="R87">
        <v>12.52353982292432</v>
      </c>
      <c r="S87">
        <v>4.3302516504653568</v>
      </c>
      <c r="T87">
        <v>0</v>
      </c>
      <c r="U87">
        <v>24.739992574624825</v>
      </c>
      <c r="V87">
        <v>3.5989427604630451</v>
      </c>
      <c r="W87">
        <v>13.706438713965982</v>
      </c>
      <c r="X87">
        <v>43.322465475169302</v>
      </c>
      <c r="Y87">
        <v>0</v>
      </c>
      <c r="Z87">
        <v>1.9260738409090912</v>
      </c>
      <c r="AA87">
        <v>0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12.901520158800002</v>
      </c>
      <c r="AH87">
        <v>0</v>
      </c>
      <c r="AI87">
        <v>0</v>
      </c>
      <c r="AJ87">
        <v>0</v>
      </c>
      <c r="AK87">
        <v>15.890634227186762</v>
      </c>
      <c r="AL87">
        <v>0</v>
      </c>
      <c r="AM87">
        <v>4.8036804538634659</v>
      </c>
      <c r="AN87">
        <v>0.64457600000000004</v>
      </c>
      <c r="AO87">
        <v>0</v>
      </c>
      <c r="AP87">
        <v>0</v>
      </c>
      <c r="AQ87">
        <v>7.6296863099999985</v>
      </c>
      <c r="AR87">
        <v>10.76019404728261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582.91940885352017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4.8099982591071138</v>
      </c>
      <c r="L88">
        <v>306.14338571799732</v>
      </c>
      <c r="M88">
        <v>27.179508998532235</v>
      </c>
      <c r="N88">
        <v>34.892742474892273</v>
      </c>
      <c r="O88">
        <v>0</v>
      </c>
      <c r="P88">
        <v>37.090946730686518</v>
      </c>
      <c r="Q88">
        <v>1.7302573035066504</v>
      </c>
      <c r="R88">
        <v>6.8806220797907116</v>
      </c>
      <c r="S88">
        <v>4.3302516504653568</v>
      </c>
      <c r="T88">
        <v>0</v>
      </c>
      <c r="U88">
        <v>24.739992574624825</v>
      </c>
      <c r="V88">
        <v>3.0790954728406055</v>
      </c>
      <c r="W88">
        <v>13.706438713965982</v>
      </c>
      <c r="X88">
        <v>43.322465475169302</v>
      </c>
      <c r="Y88">
        <v>0</v>
      </c>
      <c r="Z88">
        <v>1.9260738409090912</v>
      </c>
      <c r="AA88">
        <v>0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12.901520158800002</v>
      </c>
      <c r="AH88">
        <v>0</v>
      </c>
      <c r="AI88">
        <v>0</v>
      </c>
      <c r="AJ88">
        <v>0</v>
      </c>
      <c r="AK88">
        <v>15.890634227186762</v>
      </c>
      <c r="AL88">
        <v>0</v>
      </c>
      <c r="AM88">
        <v>4.8036804538634659</v>
      </c>
      <c r="AN88">
        <v>0.64457600000000004</v>
      </c>
      <c r="AO88">
        <v>0</v>
      </c>
      <c r="AP88">
        <v>0</v>
      </c>
      <c r="AQ88">
        <v>3.8148430015873007</v>
      </c>
      <c r="AR88">
        <v>10.76019404728261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572.93498601327428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4.8099982591071138</v>
      </c>
      <c r="L89">
        <v>306.14338571799732</v>
      </c>
      <c r="M89">
        <v>27.179508998532235</v>
      </c>
      <c r="N89">
        <v>34.892742474892273</v>
      </c>
      <c r="O89">
        <v>0</v>
      </c>
      <c r="P89">
        <v>37.090946730686518</v>
      </c>
      <c r="Q89">
        <v>1.7302573035066504</v>
      </c>
      <c r="R89">
        <v>12.522968125275936</v>
      </c>
      <c r="S89">
        <v>4.3302516504653568</v>
      </c>
      <c r="T89">
        <v>0</v>
      </c>
      <c r="U89">
        <v>24.739992574624825</v>
      </c>
      <c r="V89">
        <v>3.5989427604630451</v>
      </c>
      <c r="W89">
        <v>13.706438713965982</v>
      </c>
      <c r="X89">
        <v>43.322465475169302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12.901520158800002</v>
      </c>
      <c r="AH89">
        <v>0</v>
      </c>
      <c r="AI89">
        <v>0</v>
      </c>
      <c r="AJ89">
        <v>0</v>
      </c>
      <c r="AK89">
        <v>15.890634227186762</v>
      </c>
      <c r="AL89">
        <v>0</v>
      </c>
      <c r="AM89">
        <v>4.8036804538634659</v>
      </c>
      <c r="AN89">
        <v>0.64457600000000004</v>
      </c>
      <c r="AO89">
        <v>0</v>
      </c>
      <c r="AP89">
        <v>0</v>
      </c>
      <c r="AQ89">
        <v>3.8148430015873007</v>
      </c>
      <c r="AR89">
        <v>10.76019404728261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579.09717934638195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4.8100457686589353</v>
      </c>
      <c r="L90">
        <v>306.14338571799732</v>
      </c>
      <c r="M90">
        <v>27.179508998532235</v>
      </c>
      <c r="N90">
        <v>34.892742474892273</v>
      </c>
      <c r="O90">
        <v>0</v>
      </c>
      <c r="P90">
        <v>37.090946730686518</v>
      </c>
      <c r="Q90">
        <v>1.7302573035066504</v>
      </c>
      <c r="R90">
        <v>6.8806220797907116</v>
      </c>
      <c r="S90">
        <v>4.3302516504653568</v>
      </c>
      <c r="T90">
        <v>0</v>
      </c>
      <c r="U90">
        <v>24.739992574624825</v>
      </c>
      <c r="V90">
        <v>3.5989427604630451</v>
      </c>
      <c r="W90">
        <v>13.706438713965982</v>
      </c>
      <c r="X90">
        <v>43.322465475169302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12.901520158800002</v>
      </c>
      <c r="AH90">
        <v>0</v>
      </c>
      <c r="AI90">
        <v>0</v>
      </c>
      <c r="AJ90">
        <v>0</v>
      </c>
      <c r="AK90">
        <v>15.890634227186762</v>
      </c>
      <c r="AL90">
        <v>0</v>
      </c>
      <c r="AM90">
        <v>4.8036804538634659</v>
      </c>
      <c r="AN90">
        <v>0.64457600000000004</v>
      </c>
      <c r="AO90">
        <v>0</v>
      </c>
      <c r="AP90">
        <v>0</v>
      </c>
      <c r="AQ90">
        <v>3.8148430015873007</v>
      </c>
      <c r="AR90">
        <v>10.76019404728261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568.58804871567065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4.8099978918302941</v>
      </c>
      <c r="L91">
        <v>306.14338571799732</v>
      </c>
      <c r="M91">
        <v>27.179508998532235</v>
      </c>
      <c r="N91">
        <v>34.892742474892273</v>
      </c>
      <c r="O91">
        <v>0</v>
      </c>
      <c r="P91">
        <v>37.090946730686518</v>
      </c>
      <c r="Q91">
        <v>1.7302573035066504</v>
      </c>
      <c r="R91">
        <v>6.8806220797907116</v>
      </c>
      <c r="S91">
        <v>4.3302516504653568</v>
      </c>
      <c r="T91">
        <v>0</v>
      </c>
      <c r="U91">
        <v>24.739992574624825</v>
      </c>
      <c r="V91">
        <v>4.2074611744097492</v>
      </c>
      <c r="W91">
        <v>13.706184441977801</v>
      </c>
      <c r="X91">
        <v>43.322797311360873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12.901520158800002</v>
      </c>
      <c r="AH91">
        <v>0</v>
      </c>
      <c r="AI91">
        <v>0</v>
      </c>
      <c r="AJ91">
        <v>0</v>
      </c>
      <c r="AK91">
        <v>15.890634227186762</v>
      </c>
      <c r="AL91">
        <v>0</v>
      </c>
      <c r="AM91">
        <v>4.8036804538634659</v>
      </c>
      <c r="AN91">
        <v>0.64457600000000004</v>
      </c>
      <c r="AO91">
        <v>0</v>
      </c>
      <c r="AP91">
        <v>0</v>
      </c>
      <c r="AQ91">
        <v>0</v>
      </c>
      <c r="AR91">
        <v>10.76019404728261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565.38175381540475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4.8100565632809049</v>
      </c>
      <c r="L92">
        <v>306.14338571799732</v>
      </c>
      <c r="M92">
        <v>27.179508998532235</v>
      </c>
      <c r="N92">
        <v>34.892742474892273</v>
      </c>
      <c r="O92">
        <v>0</v>
      </c>
      <c r="P92">
        <v>37.090946730686518</v>
      </c>
      <c r="Q92">
        <v>1.7302573035066504</v>
      </c>
      <c r="R92">
        <v>6.8806220797907116</v>
      </c>
      <c r="S92">
        <v>4.3302516504653568</v>
      </c>
      <c r="T92">
        <v>0</v>
      </c>
      <c r="U92">
        <v>24.739992574624825</v>
      </c>
      <c r="V92">
        <v>3.3707420586319219</v>
      </c>
      <c r="W92">
        <v>13.706184441977801</v>
      </c>
      <c r="X92">
        <v>43.320635677362638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12.901520158800002</v>
      </c>
      <c r="AH92">
        <v>0</v>
      </c>
      <c r="AI92">
        <v>0</v>
      </c>
      <c r="AJ92">
        <v>0</v>
      </c>
      <c r="AK92">
        <v>15.890634227186762</v>
      </c>
      <c r="AL92">
        <v>0</v>
      </c>
      <c r="AM92">
        <v>4.8036804538634659</v>
      </c>
      <c r="AN92">
        <v>0.64457600000000004</v>
      </c>
      <c r="AO92">
        <v>0</v>
      </c>
      <c r="AP92">
        <v>0</v>
      </c>
      <c r="AQ92">
        <v>0</v>
      </c>
      <c r="AR92">
        <v>10.76019404728261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564.54293173707936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4.8099973281488682</v>
      </c>
      <c r="L93">
        <v>306.14338571799732</v>
      </c>
      <c r="M93">
        <v>27.179508998532235</v>
      </c>
      <c r="N93">
        <v>34.892742474892273</v>
      </c>
      <c r="O93">
        <v>0</v>
      </c>
      <c r="P93">
        <v>37.090946730686518</v>
      </c>
      <c r="Q93">
        <v>1.7302573035066504</v>
      </c>
      <c r="R93">
        <v>6.8806220797907116</v>
      </c>
      <c r="S93">
        <v>4.3302516504653568</v>
      </c>
      <c r="T93">
        <v>0</v>
      </c>
      <c r="U93">
        <v>24.739992574624825</v>
      </c>
      <c r="V93">
        <v>3.3707420586319219</v>
      </c>
      <c r="W93">
        <v>13.706184441977801</v>
      </c>
      <c r="X93">
        <v>43.322797311360873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12.901520158800002</v>
      </c>
      <c r="AH93">
        <v>0</v>
      </c>
      <c r="AI93">
        <v>0</v>
      </c>
      <c r="AJ93">
        <v>0</v>
      </c>
      <c r="AK93">
        <v>15.890634227186762</v>
      </c>
      <c r="AL93">
        <v>0</v>
      </c>
      <c r="AM93">
        <v>4.8036804538634659</v>
      </c>
      <c r="AN93">
        <v>0.64457600000000004</v>
      </c>
      <c r="AO93">
        <v>0</v>
      </c>
      <c r="AP93">
        <v>0</v>
      </c>
      <c r="AQ93">
        <v>0</v>
      </c>
      <c r="AR93">
        <v>10.76019404728261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564.54503413594557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4.8099973281488682</v>
      </c>
      <c r="L94">
        <v>306.14338571799732</v>
      </c>
      <c r="M94">
        <v>27.179508998532235</v>
      </c>
      <c r="N94">
        <v>34.892742474892273</v>
      </c>
      <c r="O94">
        <v>0</v>
      </c>
      <c r="P94">
        <v>37.090946730686518</v>
      </c>
      <c r="Q94">
        <v>1.7302573035066504</v>
      </c>
      <c r="R94">
        <v>6.8806220797907116</v>
      </c>
      <c r="S94">
        <v>4.3302516504653568</v>
      </c>
      <c r="T94">
        <v>0</v>
      </c>
      <c r="U94">
        <v>24.739992574624825</v>
      </c>
      <c r="V94">
        <v>3.3707420586319219</v>
      </c>
      <c r="W94">
        <v>13.706184441977801</v>
      </c>
      <c r="X94">
        <v>43.323329613894671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12.901520158800002</v>
      </c>
      <c r="AH94">
        <v>0</v>
      </c>
      <c r="AI94">
        <v>0</v>
      </c>
      <c r="AJ94">
        <v>0</v>
      </c>
      <c r="AK94">
        <v>15.890634227186762</v>
      </c>
      <c r="AL94">
        <v>0</v>
      </c>
      <c r="AM94">
        <v>4.8036804538634659</v>
      </c>
      <c r="AN94">
        <v>0.64457600000000004</v>
      </c>
      <c r="AO94">
        <v>0</v>
      </c>
      <c r="AP94">
        <v>0</v>
      </c>
      <c r="AQ94">
        <v>0</v>
      </c>
      <c r="AR94">
        <v>10.76019404728261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564.54556643847934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4.8099973281488682</v>
      </c>
      <c r="L95">
        <v>307.19142664623394</v>
      </c>
      <c r="M95">
        <v>27.179508998532235</v>
      </c>
      <c r="N95">
        <v>34.892742474892273</v>
      </c>
      <c r="O95">
        <v>0</v>
      </c>
      <c r="P95">
        <v>37.090946730686518</v>
      </c>
      <c r="Q95">
        <v>1.7406358812785387</v>
      </c>
      <c r="R95">
        <v>6.879764748387097</v>
      </c>
      <c r="S95">
        <v>4.3305368967828413</v>
      </c>
      <c r="T95">
        <v>0</v>
      </c>
      <c r="U95">
        <v>24.739992574624825</v>
      </c>
      <c r="V95">
        <v>3.3707420586319219</v>
      </c>
      <c r="W95">
        <v>13.706184441977801</v>
      </c>
      <c r="X95">
        <v>43.323329613894671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12.901520158800002</v>
      </c>
      <c r="AH95">
        <v>0</v>
      </c>
      <c r="AI95">
        <v>0</v>
      </c>
      <c r="AJ95">
        <v>0</v>
      </c>
      <c r="AK95">
        <v>15.890634227186762</v>
      </c>
      <c r="AL95">
        <v>0</v>
      </c>
      <c r="AM95">
        <v>4.8036804538634659</v>
      </c>
      <c r="AN95">
        <v>0.64457600000000004</v>
      </c>
      <c r="AO95">
        <v>0</v>
      </c>
      <c r="AP95">
        <v>0</v>
      </c>
      <c r="AQ95">
        <v>0</v>
      </c>
      <c r="AR95">
        <v>10.76019404728261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565.60341385940171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4.8099973281488682</v>
      </c>
      <c r="L96">
        <v>307.19142664623394</v>
      </c>
      <c r="M96">
        <v>27.179508998532235</v>
      </c>
      <c r="N96">
        <v>34.892742474892273</v>
      </c>
      <c r="O96">
        <v>0</v>
      </c>
      <c r="P96">
        <v>37.090946730686518</v>
      </c>
      <c r="Q96">
        <v>1.7290385954198471</v>
      </c>
      <c r="R96">
        <v>6.879764748387097</v>
      </c>
      <c r="S96">
        <v>4.3305368967828413</v>
      </c>
      <c r="T96">
        <v>0</v>
      </c>
      <c r="U96">
        <v>24.739992574624825</v>
      </c>
      <c r="V96">
        <v>3.3707420586319219</v>
      </c>
      <c r="W96">
        <v>13.706184441977801</v>
      </c>
      <c r="X96">
        <v>43.323329613894671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12.901520158800002</v>
      </c>
      <c r="AH96">
        <v>0</v>
      </c>
      <c r="AI96">
        <v>0</v>
      </c>
      <c r="AJ96">
        <v>0</v>
      </c>
      <c r="AK96">
        <v>15.890634227186762</v>
      </c>
      <c r="AL96">
        <v>0</v>
      </c>
      <c r="AM96">
        <v>4.8036804538634659</v>
      </c>
      <c r="AN96">
        <v>0.64457600000000004</v>
      </c>
      <c r="AO96">
        <v>0</v>
      </c>
      <c r="AP96">
        <v>0</v>
      </c>
      <c r="AQ96">
        <v>0</v>
      </c>
      <c r="AR96">
        <v>10.76019404728261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565.59181657354304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4.8099973281488682</v>
      </c>
      <c r="L97">
        <v>307.19142664623394</v>
      </c>
      <c r="M97">
        <v>27.179508998532235</v>
      </c>
      <c r="N97">
        <v>34.892742474892273</v>
      </c>
      <c r="O97">
        <v>0</v>
      </c>
      <c r="P97">
        <v>37.090946730686518</v>
      </c>
      <c r="Q97">
        <v>1.7290385954198471</v>
      </c>
      <c r="R97">
        <v>6.879764748387097</v>
      </c>
      <c r="S97">
        <v>4.3305368967828413</v>
      </c>
      <c r="T97">
        <v>0</v>
      </c>
      <c r="U97">
        <v>24.739992574624825</v>
      </c>
      <c r="V97">
        <v>3.3707420586319219</v>
      </c>
      <c r="W97">
        <v>13.706184441977801</v>
      </c>
      <c r="X97">
        <v>43.323329613894671</v>
      </c>
      <c r="Y97">
        <v>0</v>
      </c>
      <c r="Z97">
        <v>1.9260738409090912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12.901520158800002</v>
      </c>
      <c r="AH97">
        <v>0</v>
      </c>
      <c r="AI97">
        <v>0</v>
      </c>
      <c r="AJ97">
        <v>0</v>
      </c>
      <c r="AK97">
        <v>15.890634227186762</v>
      </c>
      <c r="AL97">
        <v>0</v>
      </c>
      <c r="AM97">
        <v>4.8036804538634659</v>
      </c>
      <c r="AN97">
        <v>0.64457600000000004</v>
      </c>
      <c r="AO97">
        <v>0</v>
      </c>
      <c r="AP97">
        <v>0.18917175865782931</v>
      </c>
      <c r="AQ97">
        <v>0</v>
      </c>
      <c r="AR97">
        <v>10.76019404728261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565.78098833220088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4.8099973281488682</v>
      </c>
      <c r="L98">
        <v>307.19142664623394</v>
      </c>
      <c r="M98">
        <v>27.179508998532235</v>
      </c>
      <c r="N98">
        <v>34.892742474892273</v>
      </c>
      <c r="O98">
        <v>0</v>
      </c>
      <c r="P98">
        <v>37.090946730686518</v>
      </c>
      <c r="Q98">
        <v>1.7290385954198471</v>
      </c>
      <c r="R98">
        <v>6.879764748387097</v>
      </c>
      <c r="S98">
        <v>4.3305368967828413</v>
      </c>
      <c r="T98">
        <v>0</v>
      </c>
      <c r="U98">
        <v>24.739992574624825</v>
      </c>
      <c r="V98">
        <v>3.3707420586319219</v>
      </c>
      <c r="W98">
        <v>7.5107889655997608</v>
      </c>
      <c r="X98">
        <v>23.972118685576284</v>
      </c>
      <c r="Y98">
        <v>0</v>
      </c>
      <c r="Z98">
        <v>1.9260738409090912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12.901520158800002</v>
      </c>
      <c r="AH98">
        <v>0</v>
      </c>
      <c r="AI98">
        <v>0</v>
      </c>
      <c r="AJ98">
        <v>0</v>
      </c>
      <c r="AK98">
        <v>15.890634227186762</v>
      </c>
      <c r="AL98">
        <v>0</v>
      </c>
      <c r="AM98">
        <v>4.8036804538634659</v>
      </c>
      <c r="AN98">
        <v>0.64457600000000004</v>
      </c>
      <c r="AO98">
        <v>0</v>
      </c>
      <c r="AP98">
        <v>0.18917175865782931</v>
      </c>
      <c r="AQ98">
        <v>0</v>
      </c>
      <c r="AR98">
        <v>10.76019404728261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540.2343819275045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0.11543995242628627</v>
      </c>
      <c r="L99">
        <f t="shared" si="2"/>
        <v>8.6565372246681154</v>
      </c>
      <c r="M99">
        <f t="shared" si="2"/>
        <v>0.65231039579888805</v>
      </c>
      <c r="N99">
        <f t="shared" si="2"/>
        <v>0.8373849551194068</v>
      </c>
      <c r="O99">
        <f t="shared" si="2"/>
        <v>0</v>
      </c>
      <c r="P99">
        <f t="shared" si="2"/>
        <v>0.89018236784532268</v>
      </c>
      <c r="Q99">
        <f t="shared" si="2"/>
        <v>5.71722175553196E-2</v>
      </c>
      <c r="R99">
        <f t="shared" si="2"/>
        <v>0.23423017627418585</v>
      </c>
      <c r="S99">
        <f t="shared" si="2"/>
        <v>0.14030669521624306</v>
      </c>
      <c r="T99">
        <f t="shared" si="2"/>
        <v>0</v>
      </c>
      <c r="U99">
        <f t="shared" si="2"/>
        <v>0.59375982179099696</v>
      </c>
      <c r="V99">
        <f t="shared" si="2"/>
        <v>8.8050670346778104E-2</v>
      </c>
      <c r="W99">
        <f t="shared" si="2"/>
        <v>0.29020462328825547</v>
      </c>
      <c r="X99">
        <f t="shared" si="2"/>
        <v>0.92361872684059776</v>
      </c>
      <c r="Y99">
        <f t="shared" si="2"/>
        <v>0</v>
      </c>
      <c r="Z99">
        <f t="shared" si="2"/>
        <v>7.3672324414772866E-2</v>
      </c>
      <c r="AA99">
        <f t="shared" si="2"/>
        <v>9.3316321138502134E-2</v>
      </c>
      <c r="AB99">
        <f t="shared" si="2"/>
        <v>6.1508766712303084E-2</v>
      </c>
      <c r="AC99">
        <f t="shared" si="2"/>
        <v>3.5758007044487207E-2</v>
      </c>
      <c r="AD99">
        <f t="shared" si="2"/>
        <v>2.7192195535049212E-2</v>
      </c>
      <c r="AE99">
        <f t="shared" si="2"/>
        <v>0.1034201820140296</v>
      </c>
      <c r="AF99">
        <f t="shared" si="2"/>
        <v>6.5785865211713909E-2</v>
      </c>
      <c r="AG99">
        <f t="shared" si="2"/>
        <v>0.30963648381120029</v>
      </c>
      <c r="AH99">
        <f t="shared" si="2"/>
        <v>0.17061874330329987</v>
      </c>
      <c r="AI99">
        <f t="shared" si="2"/>
        <v>0</v>
      </c>
      <c r="AJ99">
        <f t="shared" si="2"/>
        <v>0</v>
      </c>
      <c r="AK99">
        <f t="shared" si="2"/>
        <v>0.38137522145248293</v>
      </c>
      <c r="AL99">
        <f t="shared" si="2"/>
        <v>0</v>
      </c>
      <c r="AM99">
        <f t="shared" si="2"/>
        <v>0.1157608243840962</v>
      </c>
      <c r="AN99">
        <f t="shared" si="2"/>
        <v>1.5469824000000014E-2</v>
      </c>
      <c r="AO99">
        <f t="shared" si="2"/>
        <v>0</v>
      </c>
      <c r="AP99">
        <f t="shared" si="2"/>
        <v>6.7156014206710846E-3</v>
      </c>
      <c r="AQ99">
        <f t="shared" si="2"/>
        <v>0.11349158366948413</v>
      </c>
      <c r="AR99">
        <f t="shared" si="2"/>
        <v>0.26069015765054404</v>
      </c>
      <c r="AS99">
        <f t="shared" si="2"/>
        <v>0.22668389835057989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15.540293827283616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19.254034999999998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19.254034999999998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18.617387000000001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18.617387000000001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19.254034999999998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18.526119999999999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18.526119999999999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16.738099999999999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16.738099999999999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14.081887999999999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14.081887999999999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13.629992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13.629992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11.742336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11.742336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12.200585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12.200585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13.295885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13.295885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14.106595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14.106595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13.346410000000001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13.346410000000001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16.220654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16.220654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15.284186999999999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15.284186999999999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17.703510000000001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17.703510000000001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17.910246000000001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17.910246000000001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16.824525999999999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16.824525999999999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19.254034999999998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19.254034999999998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19.254034999999998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19.254034999999998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19.254034999999998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19.254034999999998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19.254034999999998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19.254034999999998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19.254034999999998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19.254034999999998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19.254034999999998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19.254034999999998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19.254034999999998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19.254034999999998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19.254034999999998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19.254034999999998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19.254034999999998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19.254034999999998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19.254034999999998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19.254034999999998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19.254034999999998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19.254034999999998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19.254034999999998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19.254034999999998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19.254034999999998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19.254034999999998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19.254034999999998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19.254034999999998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17.831485000000001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17.831485000000001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18.351451999999998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18.351451999999998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17.180516999999998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17.180516999999998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19.254034999999998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19.254034999999998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19.254034999999998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19.254034999999998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19.254034999999998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19.254034999999998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19.254034999999998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19.254034999999998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19.254034999999998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19.254034999999998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19.254034999999998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19.254034999999998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19.254034999999998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19.254034999999998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19.254034999999998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19.254034999999998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19.254034999999998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19.254034999999998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19.254034999999998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19.254034999999998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19.254034999999998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19.254034999999998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19.254034999999998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19.254034999999998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19.254034999999998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19.254034999999998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19.254034999999998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19.254034999999998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19.254034999999998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19.254034999999998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19.254034999999998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19.254034999999998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19.254034999999998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19.254034999999998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19.254034999999998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19.254034999999998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19.254034999999998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19.254034999999998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19.254034999999998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19.254034999999998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19.254034999999998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19.254034999999998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18.197725999999999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18.197725999999999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17.139717999999998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17.139717999999998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16.081710999999999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16.081710999999999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16.081710999999999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16.081710999999999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15.023704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15.023704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14.441800000000001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14.441800000000001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14.441800000000001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14.441800000000001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14.441800000000001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14.441800000000001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0.43930607374999975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0.43930607374999975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269.56</v>
      </c>
      <c r="L3" s="201">
        <v>5.81</v>
      </c>
      <c r="M3" s="201">
        <v>61.39</v>
      </c>
      <c r="N3" s="201">
        <v>49.95</v>
      </c>
      <c r="O3" s="201">
        <v>70.55</v>
      </c>
      <c r="P3" s="201">
        <v>23.89</v>
      </c>
      <c r="Q3" s="201">
        <v>2.89</v>
      </c>
      <c r="R3" s="201">
        <v>11</v>
      </c>
      <c r="S3" s="201">
        <v>6.74</v>
      </c>
      <c r="T3" s="201">
        <v>0</v>
      </c>
      <c r="U3" s="201">
        <v>59.79</v>
      </c>
      <c r="V3" s="201">
        <v>3.85</v>
      </c>
      <c r="W3" s="201">
        <v>11.55</v>
      </c>
      <c r="X3" s="201">
        <v>35.619999999999997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57.76</v>
      </c>
      <c r="AQ3" s="201">
        <v>19.260000000000002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269.56</v>
      </c>
      <c r="L4" s="201">
        <v>5.81</v>
      </c>
      <c r="M4" s="201">
        <v>61.39</v>
      </c>
      <c r="N4" s="201">
        <v>49.95</v>
      </c>
      <c r="O4" s="201">
        <v>70.55</v>
      </c>
      <c r="P4" s="201">
        <v>23.89</v>
      </c>
      <c r="Q4" s="201">
        <v>2.89</v>
      </c>
      <c r="R4" s="201">
        <v>10.59</v>
      </c>
      <c r="S4" s="201">
        <v>6.74</v>
      </c>
      <c r="T4" s="201">
        <v>0</v>
      </c>
      <c r="U4" s="201">
        <v>59.79</v>
      </c>
      <c r="V4" s="201">
        <v>3.85</v>
      </c>
      <c r="W4" s="201">
        <v>11.55</v>
      </c>
      <c r="X4" s="201">
        <v>35.619999999999997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57.76</v>
      </c>
      <c r="AQ4" s="201">
        <v>19.260000000000002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269.56</v>
      </c>
      <c r="L5" s="201">
        <v>5.81</v>
      </c>
      <c r="M5" s="201">
        <v>34.65</v>
      </c>
      <c r="N5" s="201">
        <v>27.92</v>
      </c>
      <c r="O5" s="201">
        <v>70.55</v>
      </c>
      <c r="P5" s="201">
        <v>23.89</v>
      </c>
      <c r="Q5" s="201">
        <v>2.89</v>
      </c>
      <c r="R5" s="201">
        <v>10.59</v>
      </c>
      <c r="S5" s="201">
        <v>6.74</v>
      </c>
      <c r="T5" s="201">
        <v>0</v>
      </c>
      <c r="U5" s="201">
        <v>59.79</v>
      </c>
      <c r="V5" s="201">
        <v>3.85</v>
      </c>
      <c r="W5" s="201">
        <v>11.55</v>
      </c>
      <c r="X5" s="201">
        <v>35.619999999999997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19.260000000000002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269.56</v>
      </c>
      <c r="L6" s="201">
        <v>5.81</v>
      </c>
      <c r="M6" s="201">
        <v>34.65</v>
      </c>
      <c r="N6" s="201">
        <v>27.92</v>
      </c>
      <c r="O6" s="201">
        <v>70.55</v>
      </c>
      <c r="P6" s="201">
        <v>23.89</v>
      </c>
      <c r="Q6" s="201">
        <v>2.89</v>
      </c>
      <c r="R6" s="201">
        <v>10.59</v>
      </c>
      <c r="S6" s="201">
        <v>6.74</v>
      </c>
      <c r="T6" s="201">
        <v>0</v>
      </c>
      <c r="U6" s="201">
        <v>59.79</v>
      </c>
      <c r="V6" s="201">
        <v>3.85</v>
      </c>
      <c r="W6" s="201">
        <v>11.55</v>
      </c>
      <c r="X6" s="201">
        <v>35.619999999999997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19.260000000000002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269.56</v>
      </c>
      <c r="L7" s="201">
        <v>5.81</v>
      </c>
      <c r="M7" s="201">
        <v>34.65</v>
      </c>
      <c r="N7" s="201">
        <v>27.92</v>
      </c>
      <c r="O7" s="201">
        <v>38.51</v>
      </c>
      <c r="P7" s="201">
        <v>23.89</v>
      </c>
      <c r="Q7" s="201">
        <v>2.89</v>
      </c>
      <c r="R7" s="201">
        <v>10.59</v>
      </c>
      <c r="S7" s="201">
        <v>6.74</v>
      </c>
      <c r="T7" s="201">
        <v>0</v>
      </c>
      <c r="U7" s="201">
        <v>59.79</v>
      </c>
      <c r="V7" s="201">
        <v>3.85</v>
      </c>
      <c r="W7" s="201">
        <v>11.55</v>
      </c>
      <c r="X7" s="201">
        <v>35.619999999999997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19.260000000000002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269.56</v>
      </c>
      <c r="L8" s="201">
        <v>5.81</v>
      </c>
      <c r="M8" s="201">
        <v>34.65</v>
      </c>
      <c r="N8" s="201">
        <v>27.92</v>
      </c>
      <c r="O8" s="201">
        <v>38.51</v>
      </c>
      <c r="P8" s="201">
        <v>23.89</v>
      </c>
      <c r="Q8" s="201">
        <v>2.89</v>
      </c>
      <c r="R8" s="201">
        <v>10.59</v>
      </c>
      <c r="S8" s="201">
        <v>6.74</v>
      </c>
      <c r="T8" s="201">
        <v>0</v>
      </c>
      <c r="U8" s="201">
        <v>59.79</v>
      </c>
      <c r="V8" s="201">
        <v>3.85</v>
      </c>
      <c r="W8" s="201">
        <v>11.55</v>
      </c>
      <c r="X8" s="201">
        <v>35.619999999999997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19.260000000000002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269.56</v>
      </c>
      <c r="L9" s="201">
        <v>5.81</v>
      </c>
      <c r="M9" s="201">
        <v>34.65</v>
      </c>
      <c r="N9" s="201">
        <v>27.92</v>
      </c>
      <c r="O9" s="201">
        <v>38.51</v>
      </c>
      <c r="P9" s="201">
        <v>23.89</v>
      </c>
      <c r="Q9" s="201">
        <v>2.89</v>
      </c>
      <c r="R9" s="201">
        <v>10.59</v>
      </c>
      <c r="S9" s="201">
        <v>6.74</v>
      </c>
      <c r="T9" s="201">
        <v>0</v>
      </c>
      <c r="U9" s="201">
        <v>59.79</v>
      </c>
      <c r="V9" s="201">
        <v>3.85</v>
      </c>
      <c r="W9" s="201">
        <v>11.55</v>
      </c>
      <c r="X9" s="201">
        <v>35.619999999999997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19.260000000000002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269.56</v>
      </c>
      <c r="L10" s="201">
        <v>5.81</v>
      </c>
      <c r="M10" s="201">
        <v>34.65</v>
      </c>
      <c r="N10" s="201">
        <v>27.92</v>
      </c>
      <c r="O10" s="201">
        <v>38.51</v>
      </c>
      <c r="P10" s="201">
        <v>23.89</v>
      </c>
      <c r="Q10" s="201">
        <v>2.89</v>
      </c>
      <c r="R10" s="201">
        <v>10.59</v>
      </c>
      <c r="S10" s="201">
        <v>6.74</v>
      </c>
      <c r="T10" s="201">
        <v>0</v>
      </c>
      <c r="U10" s="201">
        <v>59.79</v>
      </c>
      <c r="V10" s="201">
        <v>3.85</v>
      </c>
      <c r="W10" s="201">
        <v>11.55</v>
      </c>
      <c r="X10" s="201">
        <v>35.619999999999997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19.260000000000002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269.56</v>
      </c>
      <c r="L11" s="201">
        <v>5.81</v>
      </c>
      <c r="M11" s="201">
        <v>34.65</v>
      </c>
      <c r="N11" s="201">
        <v>27.92</v>
      </c>
      <c r="O11" s="201">
        <v>38.51</v>
      </c>
      <c r="P11" s="201">
        <v>23.89</v>
      </c>
      <c r="Q11" s="201">
        <v>2.89</v>
      </c>
      <c r="R11" s="201">
        <v>10.59</v>
      </c>
      <c r="S11" s="201">
        <v>6.74</v>
      </c>
      <c r="T11" s="201">
        <v>0</v>
      </c>
      <c r="U11" s="201">
        <v>59.79</v>
      </c>
      <c r="V11" s="201">
        <v>3.85</v>
      </c>
      <c r="W11" s="201">
        <v>11.55</v>
      </c>
      <c r="X11" s="201">
        <v>35.619999999999997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19.260000000000002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269.56</v>
      </c>
      <c r="L12" s="201">
        <v>5.81</v>
      </c>
      <c r="M12" s="201">
        <v>34.65</v>
      </c>
      <c r="N12" s="201">
        <v>27.92</v>
      </c>
      <c r="O12" s="201">
        <v>38.51</v>
      </c>
      <c r="P12" s="201">
        <v>23.89</v>
      </c>
      <c r="Q12" s="201">
        <v>2.89</v>
      </c>
      <c r="R12" s="201">
        <v>10.59</v>
      </c>
      <c r="S12" s="201">
        <v>6.74</v>
      </c>
      <c r="T12" s="201">
        <v>0</v>
      </c>
      <c r="U12" s="201">
        <v>59.79</v>
      </c>
      <c r="V12" s="201">
        <v>3.85</v>
      </c>
      <c r="W12" s="201">
        <v>11.55</v>
      </c>
      <c r="X12" s="201">
        <v>35.619999999999997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19.260000000000002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269.56</v>
      </c>
      <c r="L13" s="201">
        <v>5.81</v>
      </c>
      <c r="M13" s="201">
        <v>34.65</v>
      </c>
      <c r="N13" s="201">
        <v>27.92</v>
      </c>
      <c r="O13" s="201">
        <v>38.51</v>
      </c>
      <c r="P13" s="201">
        <v>13.48</v>
      </c>
      <c r="Q13" s="201">
        <v>2.89</v>
      </c>
      <c r="R13" s="201">
        <v>10.59</v>
      </c>
      <c r="S13" s="201">
        <v>6.74</v>
      </c>
      <c r="T13" s="201">
        <v>0</v>
      </c>
      <c r="U13" s="201">
        <v>59.79</v>
      </c>
      <c r="V13" s="201">
        <v>3.85</v>
      </c>
      <c r="W13" s="201">
        <v>11.55</v>
      </c>
      <c r="X13" s="201">
        <v>35.619999999999997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19.260000000000002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269.56</v>
      </c>
      <c r="L14" s="201">
        <v>5.81</v>
      </c>
      <c r="M14" s="201">
        <v>34.65</v>
      </c>
      <c r="N14" s="201">
        <v>27.92</v>
      </c>
      <c r="O14" s="201">
        <v>38.51</v>
      </c>
      <c r="P14" s="201">
        <v>13.48</v>
      </c>
      <c r="Q14" s="201">
        <v>2.89</v>
      </c>
      <c r="R14" s="201">
        <v>10.59</v>
      </c>
      <c r="S14" s="201">
        <v>6.74</v>
      </c>
      <c r="T14" s="201">
        <v>0</v>
      </c>
      <c r="U14" s="201">
        <v>59.79</v>
      </c>
      <c r="V14" s="201">
        <v>3.85</v>
      </c>
      <c r="W14" s="201">
        <v>11.55</v>
      </c>
      <c r="X14" s="201">
        <v>35.619999999999997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19.260000000000002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269.56</v>
      </c>
      <c r="L15" s="201">
        <v>5.81</v>
      </c>
      <c r="M15" s="201">
        <v>34.65</v>
      </c>
      <c r="N15" s="201">
        <v>27.92</v>
      </c>
      <c r="O15" s="201">
        <v>38.51</v>
      </c>
      <c r="P15" s="201">
        <v>13.48</v>
      </c>
      <c r="Q15" s="201">
        <v>2.89</v>
      </c>
      <c r="R15" s="201">
        <v>10.59</v>
      </c>
      <c r="S15" s="201">
        <v>6.74</v>
      </c>
      <c r="T15" s="201">
        <v>0</v>
      </c>
      <c r="U15" s="201">
        <v>59.79</v>
      </c>
      <c r="V15" s="201">
        <v>3.85</v>
      </c>
      <c r="W15" s="201">
        <v>11.55</v>
      </c>
      <c r="X15" s="201">
        <v>35.619999999999997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19.260000000000002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269.56</v>
      </c>
      <c r="L16" s="201">
        <v>5.81</v>
      </c>
      <c r="M16" s="201">
        <v>34.65</v>
      </c>
      <c r="N16" s="201">
        <v>27.92</v>
      </c>
      <c r="O16" s="201">
        <v>38.51</v>
      </c>
      <c r="P16" s="201">
        <v>13.48</v>
      </c>
      <c r="Q16" s="201">
        <v>2.89</v>
      </c>
      <c r="R16" s="201">
        <v>10.59</v>
      </c>
      <c r="S16" s="201">
        <v>6.74</v>
      </c>
      <c r="T16" s="201">
        <v>0</v>
      </c>
      <c r="U16" s="201">
        <v>59.79</v>
      </c>
      <c r="V16" s="201">
        <v>3.85</v>
      </c>
      <c r="W16" s="201">
        <v>11.55</v>
      </c>
      <c r="X16" s="201">
        <v>35.619999999999997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19.260000000000002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269.56</v>
      </c>
      <c r="L17" s="201">
        <v>5.81</v>
      </c>
      <c r="M17" s="201">
        <v>34.65</v>
      </c>
      <c r="N17" s="201">
        <v>27.92</v>
      </c>
      <c r="O17" s="201">
        <v>38.51</v>
      </c>
      <c r="P17" s="201">
        <v>13.48</v>
      </c>
      <c r="Q17" s="201">
        <v>2.89</v>
      </c>
      <c r="R17" s="201">
        <v>10.59</v>
      </c>
      <c r="S17" s="201">
        <v>6.74</v>
      </c>
      <c r="T17" s="201">
        <v>0</v>
      </c>
      <c r="U17" s="201">
        <v>59.79</v>
      </c>
      <c r="V17" s="201">
        <v>3.85</v>
      </c>
      <c r="W17" s="201">
        <v>11.55</v>
      </c>
      <c r="X17" s="201">
        <v>35.619999999999997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19.260000000000002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269.56</v>
      </c>
      <c r="L18" s="201">
        <v>5.81</v>
      </c>
      <c r="M18" s="201">
        <v>34.65</v>
      </c>
      <c r="N18" s="201">
        <v>27.92</v>
      </c>
      <c r="O18" s="201">
        <v>38.51</v>
      </c>
      <c r="P18" s="201">
        <v>13.48</v>
      </c>
      <c r="Q18" s="201">
        <v>2.89</v>
      </c>
      <c r="R18" s="201">
        <v>10.59</v>
      </c>
      <c r="S18" s="201">
        <v>6.74</v>
      </c>
      <c r="T18" s="201">
        <v>0</v>
      </c>
      <c r="U18" s="201">
        <v>59.79</v>
      </c>
      <c r="V18" s="201">
        <v>3.85</v>
      </c>
      <c r="W18" s="201">
        <v>11.55</v>
      </c>
      <c r="X18" s="201">
        <v>35.619999999999997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19.260000000000002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269.56</v>
      </c>
      <c r="L19" s="201">
        <v>5.81</v>
      </c>
      <c r="M19" s="201">
        <v>34.65</v>
      </c>
      <c r="N19" s="201">
        <v>27.92</v>
      </c>
      <c r="O19" s="201">
        <v>38.51</v>
      </c>
      <c r="P19" s="201">
        <v>13.48</v>
      </c>
      <c r="Q19" s="201">
        <v>2.89</v>
      </c>
      <c r="R19" s="201">
        <v>10.59</v>
      </c>
      <c r="S19" s="201">
        <v>6.74</v>
      </c>
      <c r="T19" s="201">
        <v>0</v>
      </c>
      <c r="U19" s="201">
        <v>59.79</v>
      </c>
      <c r="V19" s="201">
        <v>3.85</v>
      </c>
      <c r="W19" s="201">
        <v>11.55</v>
      </c>
      <c r="X19" s="201">
        <v>35.619999999999997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19.260000000000002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269.56</v>
      </c>
      <c r="L20" s="201">
        <v>5.81</v>
      </c>
      <c r="M20" s="201">
        <v>34.65</v>
      </c>
      <c r="N20" s="201">
        <v>27.92</v>
      </c>
      <c r="O20" s="201">
        <v>38.51</v>
      </c>
      <c r="P20" s="201">
        <v>13.48</v>
      </c>
      <c r="Q20" s="201">
        <v>2.89</v>
      </c>
      <c r="R20" s="201">
        <v>10.59</v>
      </c>
      <c r="S20" s="201">
        <v>6.74</v>
      </c>
      <c r="T20" s="201">
        <v>0</v>
      </c>
      <c r="U20" s="201">
        <v>59.79</v>
      </c>
      <c r="V20" s="201">
        <v>3.85</v>
      </c>
      <c r="W20" s="201">
        <v>11.55</v>
      </c>
      <c r="X20" s="201">
        <v>35.619999999999997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19.260000000000002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269.56</v>
      </c>
      <c r="L21" s="201">
        <v>5.81</v>
      </c>
      <c r="M21" s="201">
        <v>34.65</v>
      </c>
      <c r="N21" s="201">
        <v>27.92</v>
      </c>
      <c r="O21" s="201">
        <v>38.51</v>
      </c>
      <c r="P21" s="201">
        <v>13.48</v>
      </c>
      <c r="Q21" s="201">
        <v>2.89</v>
      </c>
      <c r="R21" s="201">
        <v>10.59</v>
      </c>
      <c r="S21" s="201">
        <v>6.74</v>
      </c>
      <c r="T21" s="201">
        <v>0</v>
      </c>
      <c r="U21" s="201">
        <v>59.79</v>
      </c>
      <c r="V21" s="201">
        <v>3.85</v>
      </c>
      <c r="W21" s="201">
        <v>11.55</v>
      </c>
      <c r="X21" s="201">
        <v>35.619999999999997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19.260000000000002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269.56</v>
      </c>
      <c r="L22" s="201">
        <v>5.81</v>
      </c>
      <c r="M22" s="201">
        <v>34.65</v>
      </c>
      <c r="N22" s="201">
        <v>27.92</v>
      </c>
      <c r="O22" s="201">
        <v>70.55</v>
      </c>
      <c r="P22" s="201">
        <v>23.89</v>
      </c>
      <c r="Q22" s="201">
        <v>2.89</v>
      </c>
      <c r="R22" s="201">
        <v>10.59</v>
      </c>
      <c r="S22" s="201">
        <v>6.74</v>
      </c>
      <c r="T22" s="201">
        <v>0</v>
      </c>
      <c r="U22" s="201">
        <v>59.79</v>
      </c>
      <c r="V22" s="201">
        <v>3.85</v>
      </c>
      <c r="W22" s="201">
        <v>11.55</v>
      </c>
      <c r="X22" s="201">
        <v>35.619999999999997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19.260000000000002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269.56</v>
      </c>
      <c r="L23" s="201">
        <v>5.81</v>
      </c>
      <c r="M23" s="201">
        <v>61.39</v>
      </c>
      <c r="N23" s="201">
        <v>49.95</v>
      </c>
      <c r="O23" s="201">
        <v>70.55</v>
      </c>
      <c r="P23" s="201">
        <v>23.89</v>
      </c>
      <c r="Q23" s="201">
        <v>2.89</v>
      </c>
      <c r="R23" s="201">
        <v>10.59</v>
      </c>
      <c r="S23" s="201">
        <v>6.74</v>
      </c>
      <c r="T23" s="201">
        <v>0</v>
      </c>
      <c r="U23" s="201">
        <v>59.79</v>
      </c>
      <c r="V23" s="201">
        <v>3.85</v>
      </c>
      <c r="W23" s="201">
        <v>11.55</v>
      </c>
      <c r="X23" s="201">
        <v>35.619999999999997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57.76</v>
      </c>
      <c r="AQ23" s="201">
        <v>19.260000000000002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269.56</v>
      </c>
      <c r="L24" s="201">
        <v>5.78</v>
      </c>
      <c r="M24" s="201">
        <v>61.39</v>
      </c>
      <c r="N24" s="201">
        <v>49.95</v>
      </c>
      <c r="O24" s="201">
        <v>70.55</v>
      </c>
      <c r="P24" s="201">
        <v>23.89</v>
      </c>
      <c r="Q24" s="201">
        <v>2.89</v>
      </c>
      <c r="R24" s="201">
        <v>10.59</v>
      </c>
      <c r="S24" s="201">
        <v>6.74</v>
      </c>
      <c r="T24" s="201">
        <v>0</v>
      </c>
      <c r="U24" s="201">
        <v>59.79</v>
      </c>
      <c r="V24" s="201">
        <v>3.85</v>
      </c>
      <c r="W24" s="201">
        <v>11.55</v>
      </c>
      <c r="X24" s="201">
        <v>35.619999999999997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57.76</v>
      </c>
      <c r="AQ24" s="201">
        <v>19.25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269.56</v>
      </c>
      <c r="L25" s="201">
        <v>5.81</v>
      </c>
      <c r="M25" s="201">
        <v>61.39</v>
      </c>
      <c r="N25" s="201">
        <v>49.95</v>
      </c>
      <c r="O25" s="201">
        <v>70.55</v>
      </c>
      <c r="P25" s="201">
        <v>23.89</v>
      </c>
      <c r="Q25" s="201">
        <v>2.89</v>
      </c>
      <c r="R25" s="201">
        <v>10.59</v>
      </c>
      <c r="S25" s="201">
        <v>6.74</v>
      </c>
      <c r="T25" s="201">
        <v>0</v>
      </c>
      <c r="U25" s="201">
        <v>59.79</v>
      </c>
      <c r="V25" s="201">
        <v>6.03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117.67</v>
      </c>
      <c r="AQ25" s="201">
        <v>19.260000000000002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269.56</v>
      </c>
      <c r="L26" s="201">
        <v>5.81</v>
      </c>
      <c r="M26" s="201">
        <v>61.39</v>
      </c>
      <c r="N26" s="201">
        <v>49.95</v>
      </c>
      <c r="O26" s="201">
        <v>70.55</v>
      </c>
      <c r="P26" s="201">
        <v>23.89</v>
      </c>
      <c r="Q26" s="201">
        <v>2.89</v>
      </c>
      <c r="R26" s="201">
        <v>10.59</v>
      </c>
      <c r="S26" s="201">
        <v>6.74</v>
      </c>
      <c r="T26" s="201">
        <v>0</v>
      </c>
      <c r="U26" s="201">
        <v>59.79</v>
      </c>
      <c r="V26" s="201">
        <v>6.03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19.260000000000002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317.69</v>
      </c>
      <c r="L27" s="201">
        <v>9.07</v>
      </c>
      <c r="M27" s="201">
        <v>61.39</v>
      </c>
      <c r="N27" s="201">
        <v>49.95</v>
      </c>
      <c r="O27" s="201">
        <v>70.55</v>
      </c>
      <c r="P27" s="201">
        <v>23.89</v>
      </c>
      <c r="Q27" s="201">
        <v>4.6100000000000003</v>
      </c>
      <c r="R27" s="201">
        <v>17.07</v>
      </c>
      <c r="S27" s="201">
        <v>10.68</v>
      </c>
      <c r="T27" s="201">
        <v>0</v>
      </c>
      <c r="U27" s="201">
        <v>59.79</v>
      </c>
      <c r="V27" s="201">
        <v>6.03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117.67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365.83</v>
      </c>
      <c r="L28" s="201">
        <v>9.07</v>
      </c>
      <c r="M28" s="201">
        <v>61.39</v>
      </c>
      <c r="N28" s="201">
        <v>49.95</v>
      </c>
      <c r="O28" s="201">
        <v>70.55</v>
      </c>
      <c r="P28" s="201">
        <v>23.89</v>
      </c>
      <c r="Q28" s="201">
        <v>4.6100000000000003</v>
      </c>
      <c r="R28" s="201">
        <v>17.920000000000002</v>
      </c>
      <c r="S28" s="201">
        <v>11.16</v>
      </c>
      <c r="T28" s="201">
        <v>0</v>
      </c>
      <c r="U28" s="201">
        <v>59.79</v>
      </c>
      <c r="V28" s="201">
        <v>6.03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38.14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413.96</v>
      </c>
      <c r="L29" s="201">
        <v>9.07</v>
      </c>
      <c r="M29" s="201">
        <v>61.39</v>
      </c>
      <c r="N29" s="201">
        <v>49.95</v>
      </c>
      <c r="O29" s="201">
        <v>70.55</v>
      </c>
      <c r="P29" s="201">
        <v>23.89</v>
      </c>
      <c r="Q29" s="201">
        <v>4.6100000000000003</v>
      </c>
      <c r="R29" s="201">
        <v>17.690000000000001</v>
      </c>
      <c r="S29" s="201">
        <v>11.16</v>
      </c>
      <c r="T29" s="201">
        <v>0</v>
      </c>
      <c r="U29" s="201">
        <v>59.79</v>
      </c>
      <c r="V29" s="201">
        <v>6.03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38.14</v>
      </c>
      <c r="AR29" s="201">
        <v>3.7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462.1</v>
      </c>
      <c r="L30" s="201">
        <v>9.07</v>
      </c>
      <c r="M30" s="201">
        <v>61.39</v>
      </c>
      <c r="N30" s="201">
        <v>49.95</v>
      </c>
      <c r="O30" s="201">
        <v>70.55</v>
      </c>
      <c r="P30" s="201">
        <v>23.89</v>
      </c>
      <c r="Q30" s="201">
        <v>4.6100000000000003</v>
      </c>
      <c r="R30" s="201">
        <v>17.920000000000002</v>
      </c>
      <c r="S30" s="201">
        <v>11.16</v>
      </c>
      <c r="T30" s="201">
        <v>0</v>
      </c>
      <c r="U30" s="201">
        <v>59.79</v>
      </c>
      <c r="V30" s="201">
        <v>6.03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38.14</v>
      </c>
      <c r="AR30" s="201">
        <v>10.07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488</v>
      </c>
      <c r="L31" s="201">
        <v>9.07</v>
      </c>
      <c r="M31" s="201">
        <v>61.39</v>
      </c>
      <c r="N31" s="201">
        <v>49.95</v>
      </c>
      <c r="O31" s="201">
        <v>70.55</v>
      </c>
      <c r="P31" s="201">
        <v>23.89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59.79</v>
      </c>
      <c r="V31" s="201">
        <v>6.03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117.67</v>
      </c>
      <c r="AQ31" s="201">
        <v>38.14</v>
      </c>
      <c r="AR31" s="201">
        <v>20.52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488</v>
      </c>
      <c r="L32" s="201">
        <v>9.07</v>
      </c>
      <c r="M32" s="201">
        <v>61.39</v>
      </c>
      <c r="N32" s="201">
        <v>49.95</v>
      </c>
      <c r="O32" s="201">
        <v>70.55</v>
      </c>
      <c r="P32" s="201">
        <v>23.89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59.79</v>
      </c>
      <c r="V32" s="201">
        <v>6.03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33.58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488</v>
      </c>
      <c r="L33" s="201">
        <v>9.07</v>
      </c>
      <c r="M33" s="201">
        <v>61.39</v>
      </c>
      <c r="N33" s="201">
        <v>49.95</v>
      </c>
      <c r="O33" s="201">
        <v>70.55</v>
      </c>
      <c r="P33" s="201">
        <v>23.89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59.79</v>
      </c>
      <c r="V33" s="201">
        <v>6.03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37.049999999999997</v>
      </c>
      <c r="AR33" s="201">
        <v>42.92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488</v>
      </c>
      <c r="L34" s="201">
        <v>9.07</v>
      </c>
      <c r="M34" s="201">
        <v>61.39</v>
      </c>
      <c r="N34" s="201">
        <v>49.95</v>
      </c>
      <c r="O34" s="201">
        <v>70.55</v>
      </c>
      <c r="P34" s="201">
        <v>23.89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59.79</v>
      </c>
      <c r="V34" s="201">
        <v>6.03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488</v>
      </c>
      <c r="L35" s="201">
        <v>9.42</v>
      </c>
      <c r="M35" s="201">
        <v>61.39</v>
      </c>
      <c r="N35" s="201">
        <v>49.95</v>
      </c>
      <c r="O35" s="201">
        <v>70.55</v>
      </c>
      <c r="P35" s="201">
        <v>23.89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59.79</v>
      </c>
      <c r="V35" s="201">
        <v>6.03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488</v>
      </c>
      <c r="L36" s="201">
        <v>9.42</v>
      </c>
      <c r="M36" s="201">
        <v>61.39</v>
      </c>
      <c r="N36" s="201">
        <v>49.95</v>
      </c>
      <c r="O36" s="201">
        <v>70.55</v>
      </c>
      <c r="P36" s="201">
        <v>23.89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59.79</v>
      </c>
      <c r="V36" s="201">
        <v>6.03</v>
      </c>
      <c r="W36" s="201">
        <v>19.45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488</v>
      </c>
      <c r="L37" s="201">
        <v>9.07</v>
      </c>
      <c r="M37" s="201">
        <v>61.39</v>
      </c>
      <c r="N37" s="201">
        <v>49.95</v>
      </c>
      <c r="O37" s="201">
        <v>70.55</v>
      </c>
      <c r="P37" s="201">
        <v>23.89</v>
      </c>
      <c r="Q37" s="201">
        <v>4.6100000000000003</v>
      </c>
      <c r="R37" s="201">
        <v>17.93</v>
      </c>
      <c r="S37" s="201">
        <v>11.15</v>
      </c>
      <c r="T37" s="201">
        <v>0</v>
      </c>
      <c r="U37" s="201">
        <v>59.79</v>
      </c>
      <c r="V37" s="201">
        <v>6.03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488</v>
      </c>
      <c r="L38" s="201">
        <v>9.07</v>
      </c>
      <c r="M38" s="201">
        <v>61.39</v>
      </c>
      <c r="N38" s="201">
        <v>49.95</v>
      </c>
      <c r="O38" s="201">
        <v>70.55</v>
      </c>
      <c r="P38" s="201">
        <v>23.89</v>
      </c>
      <c r="Q38" s="201">
        <v>4.6100000000000003</v>
      </c>
      <c r="R38" s="201">
        <v>17.93</v>
      </c>
      <c r="S38" s="201">
        <v>11.15</v>
      </c>
      <c r="T38" s="201">
        <v>0</v>
      </c>
      <c r="U38" s="201">
        <v>59.79</v>
      </c>
      <c r="V38" s="201">
        <v>6.03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488</v>
      </c>
      <c r="L39" s="201">
        <v>9.07</v>
      </c>
      <c r="M39" s="201">
        <v>61.39</v>
      </c>
      <c r="N39" s="201">
        <v>49.95</v>
      </c>
      <c r="O39" s="201">
        <v>70.55</v>
      </c>
      <c r="P39" s="201">
        <v>23.89</v>
      </c>
      <c r="Q39" s="201">
        <v>4.6100000000000003</v>
      </c>
      <c r="R39" s="201">
        <v>17.93</v>
      </c>
      <c r="S39" s="201">
        <v>11.15</v>
      </c>
      <c r="T39" s="201">
        <v>0</v>
      </c>
      <c r="U39" s="201">
        <v>59.79</v>
      </c>
      <c r="V39" s="201">
        <v>6.03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488</v>
      </c>
      <c r="L40" s="201">
        <v>9.07</v>
      </c>
      <c r="M40" s="201">
        <v>61.39</v>
      </c>
      <c r="N40" s="201">
        <v>49.95</v>
      </c>
      <c r="O40" s="201">
        <v>70.55</v>
      </c>
      <c r="P40" s="201">
        <v>23.89</v>
      </c>
      <c r="Q40" s="201">
        <v>4.6100000000000003</v>
      </c>
      <c r="R40" s="201">
        <v>17.93</v>
      </c>
      <c r="S40" s="201">
        <v>11.15</v>
      </c>
      <c r="T40" s="201">
        <v>0</v>
      </c>
      <c r="U40" s="201">
        <v>59.79</v>
      </c>
      <c r="V40" s="201">
        <v>6.03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488</v>
      </c>
      <c r="L41" s="201">
        <v>9.07</v>
      </c>
      <c r="M41" s="201">
        <v>61.39</v>
      </c>
      <c r="N41" s="201">
        <v>49.95</v>
      </c>
      <c r="O41" s="201">
        <v>70.55</v>
      </c>
      <c r="P41" s="201">
        <v>23.89</v>
      </c>
      <c r="Q41" s="201">
        <v>4.6100000000000003</v>
      </c>
      <c r="R41" s="201">
        <v>17.93</v>
      </c>
      <c r="S41" s="201">
        <v>11.15</v>
      </c>
      <c r="T41" s="201">
        <v>0</v>
      </c>
      <c r="U41" s="201">
        <v>59.79</v>
      </c>
      <c r="V41" s="201">
        <v>6.03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117.67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488</v>
      </c>
      <c r="L42" s="201">
        <v>9.07</v>
      </c>
      <c r="M42" s="201">
        <v>61.39</v>
      </c>
      <c r="N42" s="201">
        <v>49.95</v>
      </c>
      <c r="O42" s="201">
        <v>70.55</v>
      </c>
      <c r="P42" s="201">
        <v>23.89</v>
      </c>
      <c r="Q42" s="201">
        <v>4.6100000000000003</v>
      </c>
      <c r="R42" s="201">
        <v>17.93</v>
      </c>
      <c r="S42" s="201">
        <v>11.15</v>
      </c>
      <c r="T42" s="201">
        <v>0</v>
      </c>
      <c r="U42" s="201">
        <v>59.79</v>
      </c>
      <c r="V42" s="201">
        <v>6.03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117.67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462.1</v>
      </c>
      <c r="L43" s="201">
        <v>9.07</v>
      </c>
      <c r="M43" s="201">
        <v>61.39</v>
      </c>
      <c r="N43" s="201">
        <v>49.95</v>
      </c>
      <c r="O43" s="201">
        <v>70.55</v>
      </c>
      <c r="P43" s="201">
        <v>23.89</v>
      </c>
      <c r="Q43" s="201">
        <v>4.6100000000000003</v>
      </c>
      <c r="R43" s="201">
        <v>17.93</v>
      </c>
      <c r="S43" s="201">
        <v>11.15</v>
      </c>
      <c r="T43" s="201">
        <v>0</v>
      </c>
      <c r="U43" s="201">
        <v>59.79</v>
      </c>
      <c r="V43" s="201">
        <v>6.03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117.67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413.96</v>
      </c>
      <c r="L44" s="201">
        <v>9.07</v>
      </c>
      <c r="M44" s="201">
        <v>61.39</v>
      </c>
      <c r="N44" s="201">
        <v>49.95</v>
      </c>
      <c r="O44" s="201">
        <v>70.55</v>
      </c>
      <c r="P44" s="201">
        <v>23.89</v>
      </c>
      <c r="Q44" s="201">
        <v>4.6100000000000003</v>
      </c>
      <c r="R44" s="201">
        <v>17.93</v>
      </c>
      <c r="S44" s="201">
        <v>11.15</v>
      </c>
      <c r="T44" s="201">
        <v>0</v>
      </c>
      <c r="U44" s="201">
        <v>59.79</v>
      </c>
      <c r="V44" s="201">
        <v>6.03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117.67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365.83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23.89</v>
      </c>
      <c r="Q45" s="201">
        <v>4.6100000000000003</v>
      </c>
      <c r="R45" s="201">
        <v>17.93</v>
      </c>
      <c r="S45" s="201">
        <v>11.15</v>
      </c>
      <c r="T45" s="201">
        <v>0</v>
      </c>
      <c r="U45" s="201">
        <v>59.79</v>
      </c>
      <c r="V45" s="201">
        <v>6.03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117.67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317.69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23.89</v>
      </c>
      <c r="Q46" s="201">
        <v>4.6100000000000003</v>
      </c>
      <c r="R46" s="201">
        <v>17.93</v>
      </c>
      <c r="S46" s="201">
        <v>11.15</v>
      </c>
      <c r="T46" s="201">
        <v>0</v>
      </c>
      <c r="U46" s="201">
        <v>59.79</v>
      </c>
      <c r="V46" s="201">
        <v>6.03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117.67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317.69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23.89</v>
      </c>
      <c r="Q47" s="201">
        <v>4.6100000000000003</v>
      </c>
      <c r="R47" s="201">
        <v>17.93</v>
      </c>
      <c r="S47" s="201">
        <v>11.15</v>
      </c>
      <c r="T47" s="201">
        <v>0</v>
      </c>
      <c r="U47" s="201">
        <v>59.79</v>
      </c>
      <c r="V47" s="201">
        <v>6.03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117.67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317.69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23.89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59.79</v>
      </c>
      <c r="V48" s="201">
        <v>6.03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117.67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269.56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23.89</v>
      </c>
      <c r="Q49" s="201">
        <v>4.6100000000000003</v>
      </c>
      <c r="R49" s="201">
        <v>17.93</v>
      </c>
      <c r="S49" s="201">
        <v>11.15</v>
      </c>
      <c r="T49" s="201">
        <v>0</v>
      </c>
      <c r="U49" s="201">
        <v>59.79</v>
      </c>
      <c r="V49" s="201">
        <v>6.03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117.67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269.56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23.89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59.79</v>
      </c>
      <c r="V50" s="201">
        <v>6.03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117.67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269.56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23.89</v>
      </c>
      <c r="Q51" s="201">
        <v>4.6100000000000003</v>
      </c>
      <c r="R51" s="201">
        <v>17.93</v>
      </c>
      <c r="S51" s="201">
        <v>11.15</v>
      </c>
      <c r="T51" s="201">
        <v>0</v>
      </c>
      <c r="U51" s="201">
        <v>59.79</v>
      </c>
      <c r="V51" s="201">
        <v>6.03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117.67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269.56</v>
      </c>
      <c r="L52" s="201">
        <v>9.07</v>
      </c>
      <c r="M52" s="201">
        <v>61.39</v>
      </c>
      <c r="N52" s="201">
        <v>49.94</v>
      </c>
      <c r="O52" s="201">
        <v>70.55</v>
      </c>
      <c r="P52" s="201">
        <v>23.89</v>
      </c>
      <c r="Q52" s="201">
        <v>4.6100000000000003</v>
      </c>
      <c r="R52" s="201">
        <v>17.93</v>
      </c>
      <c r="S52" s="201">
        <v>11.15</v>
      </c>
      <c r="T52" s="201">
        <v>0</v>
      </c>
      <c r="U52" s="201">
        <v>59.79</v>
      </c>
      <c r="V52" s="201">
        <v>6.03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117.67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269.56</v>
      </c>
      <c r="L53" s="201">
        <v>5.78</v>
      </c>
      <c r="M53" s="201">
        <v>61.39</v>
      </c>
      <c r="N53" s="201">
        <v>49.94</v>
      </c>
      <c r="O53" s="201">
        <v>70.55</v>
      </c>
      <c r="P53" s="201">
        <v>23.89</v>
      </c>
      <c r="Q53" s="201">
        <v>2.89</v>
      </c>
      <c r="R53" s="201">
        <v>10.59</v>
      </c>
      <c r="S53" s="201">
        <v>6.74</v>
      </c>
      <c r="T53" s="201">
        <v>0</v>
      </c>
      <c r="U53" s="201">
        <v>59.79</v>
      </c>
      <c r="V53" s="201">
        <v>6.03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117.67</v>
      </c>
      <c r="AQ53" s="201">
        <v>19.25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269.56</v>
      </c>
      <c r="L54" s="201">
        <v>5.8</v>
      </c>
      <c r="M54" s="201">
        <v>61.39</v>
      </c>
      <c r="N54" s="201">
        <v>49.94</v>
      </c>
      <c r="O54" s="201">
        <v>70.55</v>
      </c>
      <c r="P54" s="201">
        <v>23.89</v>
      </c>
      <c r="Q54" s="201">
        <v>2.89</v>
      </c>
      <c r="R54" s="201">
        <v>10.59</v>
      </c>
      <c r="S54" s="201">
        <v>6.74</v>
      </c>
      <c r="T54" s="201">
        <v>0</v>
      </c>
      <c r="U54" s="201">
        <v>59.79</v>
      </c>
      <c r="V54" s="201">
        <v>6.03</v>
      </c>
      <c r="W54" s="201">
        <v>19.62</v>
      </c>
      <c r="X54" s="201">
        <v>62.38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117.67</v>
      </c>
      <c r="AQ54" s="201">
        <v>19.25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269.56</v>
      </c>
      <c r="L55" s="201">
        <v>5.8</v>
      </c>
      <c r="M55" s="201">
        <v>61.39</v>
      </c>
      <c r="N55" s="201">
        <v>49.94</v>
      </c>
      <c r="O55" s="201">
        <v>70.55</v>
      </c>
      <c r="P55" s="201">
        <v>23.89</v>
      </c>
      <c r="Q55" s="201">
        <v>2.89</v>
      </c>
      <c r="R55" s="201">
        <v>10.59</v>
      </c>
      <c r="S55" s="201">
        <v>6.74</v>
      </c>
      <c r="T55" s="201">
        <v>0</v>
      </c>
      <c r="U55" s="201">
        <v>59.79</v>
      </c>
      <c r="V55" s="201">
        <v>6.02</v>
      </c>
      <c r="W55" s="201">
        <v>19.62</v>
      </c>
      <c r="X55" s="201">
        <v>62.38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78.88</v>
      </c>
      <c r="AQ55" s="201">
        <v>19.260000000000002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269.56</v>
      </c>
      <c r="L56" s="201">
        <v>5.8</v>
      </c>
      <c r="M56" s="201">
        <v>61.39</v>
      </c>
      <c r="N56" s="201">
        <v>49.94</v>
      </c>
      <c r="O56" s="201">
        <v>70.55</v>
      </c>
      <c r="P56" s="201">
        <v>23.89</v>
      </c>
      <c r="Q56" s="201">
        <v>2.89</v>
      </c>
      <c r="R56" s="201">
        <v>10.59</v>
      </c>
      <c r="S56" s="201">
        <v>6.74</v>
      </c>
      <c r="T56" s="201">
        <v>0</v>
      </c>
      <c r="U56" s="201">
        <v>59.79</v>
      </c>
      <c r="V56" s="201">
        <v>3.86</v>
      </c>
      <c r="W56" s="201">
        <v>11.55</v>
      </c>
      <c r="X56" s="201">
        <v>35.619999999999997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60</v>
      </c>
      <c r="AQ56" s="201">
        <v>19.260000000000002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269.56</v>
      </c>
      <c r="L57" s="201">
        <v>5.8</v>
      </c>
      <c r="M57" s="201">
        <v>61.39</v>
      </c>
      <c r="N57" s="201">
        <v>49.94</v>
      </c>
      <c r="O57" s="201">
        <v>70.55</v>
      </c>
      <c r="P57" s="201">
        <v>23.89</v>
      </c>
      <c r="Q57" s="201">
        <v>2.89</v>
      </c>
      <c r="R57" s="201">
        <v>10.59</v>
      </c>
      <c r="S57" s="201">
        <v>6.74</v>
      </c>
      <c r="T57" s="201">
        <v>0</v>
      </c>
      <c r="U57" s="201">
        <v>59.79</v>
      </c>
      <c r="V57" s="201">
        <v>3.85</v>
      </c>
      <c r="W57" s="201">
        <v>11.55</v>
      </c>
      <c r="X57" s="201">
        <v>35.619999999999997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19.260000000000002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269.56</v>
      </c>
      <c r="L58" s="201">
        <v>5.8</v>
      </c>
      <c r="M58" s="201">
        <v>61.39</v>
      </c>
      <c r="N58" s="201">
        <v>49.94</v>
      </c>
      <c r="O58" s="201">
        <v>70.55</v>
      </c>
      <c r="P58" s="201">
        <v>23.89</v>
      </c>
      <c r="Q58" s="201">
        <v>2.89</v>
      </c>
      <c r="R58" s="201">
        <v>10.59</v>
      </c>
      <c r="S58" s="201">
        <v>6.74</v>
      </c>
      <c r="T58" s="201">
        <v>0</v>
      </c>
      <c r="U58" s="201">
        <v>59.79</v>
      </c>
      <c r="V58" s="201">
        <v>3.85</v>
      </c>
      <c r="W58" s="201">
        <v>11.55</v>
      </c>
      <c r="X58" s="201">
        <v>35.619999999999997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19.260000000000002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269.56</v>
      </c>
      <c r="L59" s="201">
        <v>5.8</v>
      </c>
      <c r="M59" s="201">
        <v>61.39</v>
      </c>
      <c r="N59" s="201">
        <v>49.94</v>
      </c>
      <c r="O59" s="201">
        <v>70.55</v>
      </c>
      <c r="P59" s="201">
        <v>23.89</v>
      </c>
      <c r="Q59" s="201">
        <v>2.89</v>
      </c>
      <c r="R59" s="201">
        <v>10.59</v>
      </c>
      <c r="S59" s="201">
        <v>6.74</v>
      </c>
      <c r="T59" s="201">
        <v>0</v>
      </c>
      <c r="U59" s="201">
        <v>59.79</v>
      </c>
      <c r="V59" s="201">
        <v>3.85</v>
      </c>
      <c r="W59" s="201">
        <v>11.55</v>
      </c>
      <c r="X59" s="201">
        <v>35.619999999999997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19.260000000000002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269.56</v>
      </c>
      <c r="L60" s="201">
        <v>5.8</v>
      </c>
      <c r="M60" s="201">
        <v>61.39</v>
      </c>
      <c r="N60" s="201">
        <v>49.94</v>
      </c>
      <c r="O60" s="201">
        <v>70.55</v>
      </c>
      <c r="P60" s="201">
        <v>23.89</v>
      </c>
      <c r="Q60" s="201">
        <v>2.89</v>
      </c>
      <c r="R60" s="201">
        <v>10.59</v>
      </c>
      <c r="S60" s="201">
        <v>6.74</v>
      </c>
      <c r="T60" s="201">
        <v>0</v>
      </c>
      <c r="U60" s="201">
        <v>59.79</v>
      </c>
      <c r="V60" s="201">
        <v>3.85</v>
      </c>
      <c r="W60" s="201">
        <v>11.55</v>
      </c>
      <c r="X60" s="201">
        <v>35.619999999999997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19.260000000000002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269.56</v>
      </c>
      <c r="L61" s="201">
        <v>5.8</v>
      </c>
      <c r="M61" s="201">
        <v>61.39</v>
      </c>
      <c r="N61" s="201">
        <v>49.94</v>
      </c>
      <c r="O61" s="201">
        <v>70.55</v>
      </c>
      <c r="P61" s="201">
        <v>23.89</v>
      </c>
      <c r="Q61" s="201">
        <v>2.89</v>
      </c>
      <c r="R61" s="201">
        <v>10.59</v>
      </c>
      <c r="S61" s="201">
        <v>6.74</v>
      </c>
      <c r="T61" s="201">
        <v>0</v>
      </c>
      <c r="U61" s="201">
        <v>59.79</v>
      </c>
      <c r="V61" s="201">
        <v>4.41</v>
      </c>
      <c r="W61" s="201">
        <v>11.55</v>
      </c>
      <c r="X61" s="201">
        <v>35.619999999999997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57.76</v>
      </c>
      <c r="AQ61" s="201">
        <v>19.260000000000002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269.56</v>
      </c>
      <c r="L62" s="201">
        <v>5.8</v>
      </c>
      <c r="M62" s="201">
        <v>61.39</v>
      </c>
      <c r="N62" s="201">
        <v>49.94</v>
      </c>
      <c r="O62" s="201">
        <v>70.55</v>
      </c>
      <c r="P62" s="201">
        <v>23.89</v>
      </c>
      <c r="Q62" s="201">
        <v>2.89</v>
      </c>
      <c r="R62" s="201">
        <v>10.59</v>
      </c>
      <c r="S62" s="201">
        <v>6.74</v>
      </c>
      <c r="T62" s="201">
        <v>0</v>
      </c>
      <c r="U62" s="201">
        <v>59.79</v>
      </c>
      <c r="V62" s="201">
        <v>4.41</v>
      </c>
      <c r="W62" s="201">
        <v>11.55</v>
      </c>
      <c r="X62" s="201">
        <v>35.619999999999997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57.76</v>
      </c>
      <c r="AQ62" s="201">
        <v>19.260000000000002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269.56</v>
      </c>
      <c r="L63" s="201">
        <v>5.8</v>
      </c>
      <c r="M63" s="201">
        <v>61.39</v>
      </c>
      <c r="N63" s="201">
        <v>49.94</v>
      </c>
      <c r="O63" s="201">
        <v>70.55</v>
      </c>
      <c r="P63" s="201">
        <v>23.89</v>
      </c>
      <c r="Q63" s="201">
        <v>2.89</v>
      </c>
      <c r="R63" s="201">
        <v>10.59</v>
      </c>
      <c r="S63" s="201">
        <v>6.74</v>
      </c>
      <c r="T63" s="201">
        <v>0</v>
      </c>
      <c r="U63" s="201">
        <v>59.79</v>
      </c>
      <c r="V63" s="201">
        <v>4.41</v>
      </c>
      <c r="W63" s="201">
        <v>11.55</v>
      </c>
      <c r="X63" s="201">
        <v>35.619999999999997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19.260000000000002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269.56</v>
      </c>
      <c r="L64" s="201">
        <v>5.8</v>
      </c>
      <c r="M64" s="201">
        <v>61.39</v>
      </c>
      <c r="N64" s="201">
        <v>49.94</v>
      </c>
      <c r="O64" s="201">
        <v>70.55</v>
      </c>
      <c r="P64" s="201">
        <v>23.89</v>
      </c>
      <c r="Q64" s="201">
        <v>2.89</v>
      </c>
      <c r="R64" s="201">
        <v>10.59</v>
      </c>
      <c r="S64" s="201">
        <v>6.74</v>
      </c>
      <c r="T64" s="201">
        <v>0</v>
      </c>
      <c r="U64" s="201">
        <v>59.79</v>
      </c>
      <c r="V64" s="201">
        <v>4.41</v>
      </c>
      <c r="W64" s="201">
        <v>11.55</v>
      </c>
      <c r="X64" s="201">
        <v>35.619999999999997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19.260000000000002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269.56</v>
      </c>
      <c r="L65" s="201">
        <v>5.8</v>
      </c>
      <c r="M65" s="201">
        <v>61.39</v>
      </c>
      <c r="N65" s="201">
        <v>49.94</v>
      </c>
      <c r="O65" s="201">
        <v>70.55</v>
      </c>
      <c r="P65" s="201">
        <v>23.89</v>
      </c>
      <c r="Q65" s="201">
        <v>2.89</v>
      </c>
      <c r="R65" s="201">
        <v>10.59</v>
      </c>
      <c r="S65" s="201">
        <v>6.74</v>
      </c>
      <c r="T65" s="201">
        <v>0</v>
      </c>
      <c r="U65" s="201">
        <v>59.79</v>
      </c>
      <c r="V65" s="201">
        <v>4.41</v>
      </c>
      <c r="W65" s="201">
        <v>11.55</v>
      </c>
      <c r="X65" s="201">
        <v>35.619999999999997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19.25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269.56</v>
      </c>
      <c r="L66" s="201">
        <v>5.8</v>
      </c>
      <c r="M66" s="201">
        <v>61.39</v>
      </c>
      <c r="N66" s="201">
        <v>49.94</v>
      </c>
      <c r="O66" s="201">
        <v>70.55</v>
      </c>
      <c r="P66" s="201">
        <v>23.89</v>
      </c>
      <c r="Q66" s="201">
        <v>2.89</v>
      </c>
      <c r="R66" s="201">
        <v>10.59</v>
      </c>
      <c r="S66" s="201">
        <v>6.74</v>
      </c>
      <c r="T66" s="201">
        <v>0</v>
      </c>
      <c r="U66" s="201">
        <v>59.79</v>
      </c>
      <c r="V66" s="201">
        <v>4.41</v>
      </c>
      <c r="W66" s="201">
        <v>11.55</v>
      </c>
      <c r="X66" s="201">
        <v>35.619999999999997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19.25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269.56</v>
      </c>
      <c r="L67" s="201">
        <v>5.8</v>
      </c>
      <c r="M67" s="201">
        <v>61.39</v>
      </c>
      <c r="N67" s="201">
        <v>49.94</v>
      </c>
      <c r="O67" s="201">
        <v>70.55</v>
      </c>
      <c r="P67" s="201">
        <v>23.89</v>
      </c>
      <c r="Q67" s="201">
        <v>2.89</v>
      </c>
      <c r="R67" s="201">
        <v>17.93</v>
      </c>
      <c r="S67" s="201">
        <v>6.74</v>
      </c>
      <c r="T67" s="201">
        <v>0</v>
      </c>
      <c r="U67" s="201">
        <v>59.79</v>
      </c>
      <c r="V67" s="201">
        <v>4.93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111.54</v>
      </c>
      <c r="AQ67" s="201">
        <v>38.14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269.56</v>
      </c>
      <c r="L68" s="201">
        <v>5.8</v>
      </c>
      <c r="M68" s="201">
        <v>61.39</v>
      </c>
      <c r="N68" s="201">
        <v>49.94</v>
      </c>
      <c r="O68" s="201">
        <v>70.55</v>
      </c>
      <c r="P68" s="201">
        <v>23.89</v>
      </c>
      <c r="Q68" s="201">
        <v>2.89</v>
      </c>
      <c r="R68" s="201">
        <v>17.93</v>
      </c>
      <c r="S68" s="201">
        <v>6.74</v>
      </c>
      <c r="T68" s="201">
        <v>0</v>
      </c>
      <c r="U68" s="201">
        <v>59.79</v>
      </c>
      <c r="V68" s="201">
        <v>4.93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117.67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317.69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23.89</v>
      </c>
      <c r="Q69" s="201">
        <v>4.6100000000000003</v>
      </c>
      <c r="R69" s="201">
        <v>17.93</v>
      </c>
      <c r="S69" s="201">
        <v>11.15</v>
      </c>
      <c r="T69" s="201">
        <v>0</v>
      </c>
      <c r="U69" s="201">
        <v>59.79</v>
      </c>
      <c r="V69" s="201">
        <v>4.93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117.67</v>
      </c>
      <c r="AQ69" s="201">
        <v>38.14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365.83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23.89</v>
      </c>
      <c r="Q70" s="201">
        <v>4.6100000000000003</v>
      </c>
      <c r="R70" s="201">
        <v>17.93</v>
      </c>
      <c r="S70" s="201">
        <v>11.15</v>
      </c>
      <c r="T70" s="201">
        <v>0</v>
      </c>
      <c r="U70" s="201">
        <v>59.79</v>
      </c>
      <c r="V70" s="201">
        <v>4.93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117.67</v>
      </c>
      <c r="AQ70" s="201">
        <v>38.14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413.96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23.89</v>
      </c>
      <c r="Q71" s="201">
        <v>4.6100000000000003</v>
      </c>
      <c r="R71" s="201">
        <v>17.93</v>
      </c>
      <c r="S71" s="201">
        <v>11.15</v>
      </c>
      <c r="T71" s="201">
        <v>0</v>
      </c>
      <c r="U71" s="201">
        <v>59.79</v>
      </c>
      <c r="V71" s="201">
        <v>4.93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117.67</v>
      </c>
      <c r="AQ71" s="201">
        <v>38.14</v>
      </c>
      <c r="AR71" s="201">
        <v>35.159999999999997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462.1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23.89</v>
      </c>
      <c r="Q72" s="201">
        <v>4.6100000000000003</v>
      </c>
      <c r="R72" s="201">
        <v>17.93</v>
      </c>
      <c r="S72" s="201">
        <v>11.15</v>
      </c>
      <c r="T72" s="201">
        <v>0</v>
      </c>
      <c r="U72" s="201">
        <v>59.79</v>
      </c>
      <c r="V72" s="201">
        <v>4.93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117.67</v>
      </c>
      <c r="AQ72" s="201">
        <v>38.14</v>
      </c>
      <c r="AR72" s="201">
        <v>17.899999999999999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488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23.89</v>
      </c>
      <c r="Q73" s="201">
        <v>4.6100000000000003</v>
      </c>
      <c r="R73" s="201">
        <v>17.93</v>
      </c>
      <c r="S73" s="201">
        <v>11.15</v>
      </c>
      <c r="T73" s="201">
        <v>0</v>
      </c>
      <c r="U73" s="201">
        <v>59.79</v>
      </c>
      <c r="V73" s="201">
        <v>4.93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117.67</v>
      </c>
      <c r="AQ73" s="201">
        <v>38.14</v>
      </c>
      <c r="AR73" s="201">
        <v>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488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23.89</v>
      </c>
      <c r="Q74" s="201">
        <v>4.6100000000000003</v>
      </c>
      <c r="R74" s="201">
        <v>17.93</v>
      </c>
      <c r="S74" s="201">
        <v>11.15</v>
      </c>
      <c r="T74" s="201">
        <v>0</v>
      </c>
      <c r="U74" s="201">
        <v>59.79</v>
      </c>
      <c r="V74" s="201">
        <v>4.93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117.67</v>
      </c>
      <c r="AQ74" s="201">
        <v>38.14</v>
      </c>
      <c r="AR74" s="201">
        <v>1.88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488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23.89</v>
      </c>
      <c r="Q75" s="201">
        <v>4.6100000000000003</v>
      </c>
      <c r="R75" s="201">
        <v>17.93</v>
      </c>
      <c r="S75" s="201">
        <v>11.16</v>
      </c>
      <c r="T75" s="201">
        <v>0</v>
      </c>
      <c r="U75" s="201">
        <v>59.79</v>
      </c>
      <c r="V75" s="201">
        <v>4.93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117.67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488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23.89</v>
      </c>
      <c r="Q76" s="201">
        <v>4.6100000000000003</v>
      </c>
      <c r="R76" s="201">
        <v>17.93</v>
      </c>
      <c r="S76" s="201">
        <v>11.16</v>
      </c>
      <c r="T76" s="201">
        <v>0</v>
      </c>
      <c r="U76" s="201">
        <v>59.79</v>
      </c>
      <c r="V76" s="201">
        <v>4.93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117.67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488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23.89</v>
      </c>
      <c r="Q77" s="201">
        <v>4.6100000000000003</v>
      </c>
      <c r="R77" s="201">
        <v>17.93</v>
      </c>
      <c r="S77" s="201">
        <v>11.16</v>
      </c>
      <c r="T77" s="201">
        <v>0</v>
      </c>
      <c r="U77" s="201">
        <v>59.79</v>
      </c>
      <c r="V77" s="201">
        <v>5.04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117.67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487.99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23.89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59.79</v>
      </c>
      <c r="V78" s="201">
        <v>5.04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117.67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487.99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23.89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59.79</v>
      </c>
      <c r="V79" s="201">
        <v>5.08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487.99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23.89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59.79</v>
      </c>
      <c r="V80" s="201">
        <v>5.08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487.99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23.89</v>
      </c>
      <c r="Q81" s="201">
        <v>4.6100000000000003</v>
      </c>
      <c r="R81" s="201">
        <v>17.93</v>
      </c>
      <c r="S81" s="201">
        <v>11.16</v>
      </c>
      <c r="T81" s="201">
        <v>0</v>
      </c>
      <c r="U81" s="201">
        <v>59.79</v>
      </c>
      <c r="V81" s="201">
        <v>5.08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488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23.89</v>
      </c>
      <c r="Q82" s="201">
        <v>4.6100000000000003</v>
      </c>
      <c r="R82" s="201">
        <v>17.93</v>
      </c>
      <c r="S82" s="201">
        <v>11.16</v>
      </c>
      <c r="T82" s="201">
        <v>0</v>
      </c>
      <c r="U82" s="201">
        <v>59.79</v>
      </c>
      <c r="V82" s="201">
        <v>5.12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488</v>
      </c>
      <c r="L83" s="201">
        <v>9.42</v>
      </c>
      <c r="M83" s="201">
        <v>61.39</v>
      </c>
      <c r="N83" s="201">
        <v>49.94</v>
      </c>
      <c r="O83" s="201">
        <v>70.55</v>
      </c>
      <c r="P83" s="201">
        <v>23.89</v>
      </c>
      <c r="Q83" s="201">
        <v>4.6100000000000003</v>
      </c>
      <c r="R83" s="201">
        <v>17.93</v>
      </c>
      <c r="S83" s="201">
        <v>11.16</v>
      </c>
      <c r="T83" s="201">
        <v>0</v>
      </c>
      <c r="U83" s="201">
        <v>59.79</v>
      </c>
      <c r="V83" s="201">
        <v>5.16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488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23.89</v>
      </c>
      <c r="Q84" s="201">
        <v>4.6100000000000003</v>
      </c>
      <c r="R84" s="201">
        <v>17.93</v>
      </c>
      <c r="S84" s="201">
        <v>11.16</v>
      </c>
      <c r="T84" s="201">
        <v>0</v>
      </c>
      <c r="U84" s="201">
        <v>59.79</v>
      </c>
      <c r="V84" s="201">
        <v>5.16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488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23.89</v>
      </c>
      <c r="Q85" s="201">
        <v>4.6100000000000003</v>
      </c>
      <c r="R85" s="201">
        <v>17.93</v>
      </c>
      <c r="S85" s="201">
        <v>11.15</v>
      </c>
      <c r="T85" s="201">
        <v>0</v>
      </c>
      <c r="U85" s="201">
        <v>59.79</v>
      </c>
      <c r="V85" s="201">
        <v>5.16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488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23.89</v>
      </c>
      <c r="Q86" s="201">
        <v>4.6100000000000003</v>
      </c>
      <c r="R86" s="201">
        <v>17.93</v>
      </c>
      <c r="S86" s="201">
        <v>11.15</v>
      </c>
      <c r="T86" s="201">
        <v>0</v>
      </c>
      <c r="U86" s="201">
        <v>59.79</v>
      </c>
      <c r="V86" s="201">
        <v>5.16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117.67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462.1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23.89</v>
      </c>
      <c r="Q87" s="201">
        <v>4.62</v>
      </c>
      <c r="R87" s="201">
        <v>17.93</v>
      </c>
      <c r="S87" s="201">
        <v>11.16</v>
      </c>
      <c r="T87" s="201">
        <v>0</v>
      </c>
      <c r="U87" s="201">
        <v>59.79</v>
      </c>
      <c r="V87" s="201">
        <v>5.16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462.1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23.89</v>
      </c>
      <c r="Q88" s="201">
        <v>4.6100000000000003</v>
      </c>
      <c r="R88" s="201">
        <v>17.920000000000002</v>
      </c>
      <c r="S88" s="201">
        <v>11.16</v>
      </c>
      <c r="T88" s="201">
        <v>0</v>
      </c>
      <c r="U88" s="201">
        <v>59.79</v>
      </c>
      <c r="V88" s="201">
        <v>5.51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462.1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23.89</v>
      </c>
      <c r="Q89" s="201">
        <v>4.6100000000000003</v>
      </c>
      <c r="R89" s="201">
        <v>17.93</v>
      </c>
      <c r="S89" s="201">
        <v>11.16</v>
      </c>
      <c r="T89" s="201">
        <v>0</v>
      </c>
      <c r="U89" s="201">
        <v>59.79</v>
      </c>
      <c r="V89" s="201">
        <v>5.16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413.96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23.89</v>
      </c>
      <c r="Q90" s="201">
        <v>4.6100000000000003</v>
      </c>
      <c r="R90" s="201">
        <v>17.920000000000002</v>
      </c>
      <c r="S90" s="201">
        <v>11.16</v>
      </c>
      <c r="T90" s="201">
        <v>0</v>
      </c>
      <c r="U90" s="201">
        <v>59.79</v>
      </c>
      <c r="V90" s="201">
        <v>5.16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365.83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23.89</v>
      </c>
      <c r="Q91" s="201">
        <v>4.6100000000000003</v>
      </c>
      <c r="R91" s="201">
        <v>17.920000000000002</v>
      </c>
      <c r="S91" s="201">
        <v>11.16</v>
      </c>
      <c r="T91" s="201">
        <v>0</v>
      </c>
      <c r="U91" s="201">
        <v>59.79</v>
      </c>
      <c r="V91" s="201">
        <v>6.03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317.69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23.89</v>
      </c>
      <c r="Q92" s="201">
        <v>4.6100000000000003</v>
      </c>
      <c r="R92" s="201">
        <v>17.920000000000002</v>
      </c>
      <c r="S92" s="201">
        <v>11.16</v>
      </c>
      <c r="T92" s="201">
        <v>0</v>
      </c>
      <c r="U92" s="201">
        <v>59.79</v>
      </c>
      <c r="V92" s="201">
        <v>6.02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269.56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23.89</v>
      </c>
      <c r="Q93" s="201">
        <v>4.6100000000000003</v>
      </c>
      <c r="R93" s="201">
        <v>17.920000000000002</v>
      </c>
      <c r="S93" s="201">
        <v>11.16</v>
      </c>
      <c r="T93" s="201">
        <v>0</v>
      </c>
      <c r="U93" s="201">
        <v>59.79</v>
      </c>
      <c r="V93" s="201">
        <v>6.02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269.56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23.89</v>
      </c>
      <c r="Q94" s="201">
        <v>4.6100000000000003</v>
      </c>
      <c r="R94" s="201">
        <v>17.920000000000002</v>
      </c>
      <c r="S94" s="201">
        <v>11.16</v>
      </c>
      <c r="T94" s="201">
        <v>0</v>
      </c>
      <c r="U94" s="201">
        <v>59.79</v>
      </c>
      <c r="V94" s="201">
        <v>6.02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269.56</v>
      </c>
      <c r="L95" s="201">
        <v>5.8</v>
      </c>
      <c r="M95" s="201">
        <v>61.39</v>
      </c>
      <c r="N95" s="201">
        <v>49.94</v>
      </c>
      <c r="O95" s="201">
        <v>70.55</v>
      </c>
      <c r="P95" s="201">
        <v>23.89</v>
      </c>
      <c r="Q95" s="201">
        <v>2.9</v>
      </c>
      <c r="R95" s="201">
        <v>10.59</v>
      </c>
      <c r="S95" s="201">
        <v>6.74</v>
      </c>
      <c r="T95" s="201">
        <v>0</v>
      </c>
      <c r="U95" s="201">
        <v>59.79</v>
      </c>
      <c r="V95" s="201">
        <v>6.02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117.67</v>
      </c>
      <c r="AQ95" s="201">
        <v>19.260000000000002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269.56</v>
      </c>
      <c r="L96" s="201">
        <v>5.8</v>
      </c>
      <c r="M96" s="201">
        <v>61.39</v>
      </c>
      <c r="N96" s="201">
        <v>49.94</v>
      </c>
      <c r="O96" s="201">
        <v>70.55</v>
      </c>
      <c r="P96" s="201">
        <v>23.89</v>
      </c>
      <c r="Q96" s="201">
        <v>2.89</v>
      </c>
      <c r="R96" s="201">
        <v>10.59</v>
      </c>
      <c r="S96" s="201">
        <v>6.74</v>
      </c>
      <c r="T96" s="201">
        <v>0</v>
      </c>
      <c r="U96" s="201">
        <v>59.79</v>
      </c>
      <c r="V96" s="201">
        <v>6.02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117.67</v>
      </c>
      <c r="AQ96" s="201">
        <v>19.260000000000002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269.56</v>
      </c>
      <c r="L97" s="201">
        <v>5.8</v>
      </c>
      <c r="M97" s="201">
        <v>61.39</v>
      </c>
      <c r="N97" s="201">
        <v>49.94</v>
      </c>
      <c r="O97" s="201">
        <v>70.55</v>
      </c>
      <c r="P97" s="201">
        <v>23.89</v>
      </c>
      <c r="Q97" s="201">
        <v>2.89</v>
      </c>
      <c r="R97" s="201">
        <v>10.59</v>
      </c>
      <c r="S97" s="201">
        <v>6.74</v>
      </c>
      <c r="T97" s="201">
        <v>0</v>
      </c>
      <c r="U97" s="201">
        <v>59.79</v>
      </c>
      <c r="V97" s="201">
        <v>6.02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117.67</v>
      </c>
      <c r="AQ97" s="201">
        <v>19.260000000000002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269.56</v>
      </c>
      <c r="L98" s="201">
        <v>5.8</v>
      </c>
      <c r="M98" s="201">
        <v>61.39</v>
      </c>
      <c r="N98" s="201">
        <v>49.94</v>
      </c>
      <c r="O98" s="201">
        <v>70.55</v>
      </c>
      <c r="P98" s="201">
        <v>23.89</v>
      </c>
      <c r="Q98" s="201">
        <v>2.89</v>
      </c>
      <c r="R98" s="201">
        <v>10.59</v>
      </c>
      <c r="S98" s="201">
        <v>6.74</v>
      </c>
      <c r="T98" s="201">
        <v>0</v>
      </c>
      <c r="U98" s="201">
        <v>59.79</v>
      </c>
      <c r="V98" s="201">
        <v>6.02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67.94</v>
      </c>
      <c r="AQ98" s="201">
        <v>19.260000000000002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8.4909650000000063</v>
      </c>
      <c r="L99">
        <f t="shared" si="0"/>
        <v>0.18202000000000018</v>
      </c>
      <c r="M99">
        <f t="shared" si="0"/>
        <v>1.3530300000000011</v>
      </c>
      <c r="N99">
        <f t="shared" si="0"/>
        <v>1.0995300000000001</v>
      </c>
      <c r="O99">
        <f t="shared" si="0"/>
        <v>1.5730500000000025</v>
      </c>
      <c r="P99">
        <f t="shared" si="0"/>
        <v>0.54993750000000075</v>
      </c>
      <c r="Q99">
        <f t="shared" si="0"/>
        <v>9.1725000000000056E-2</v>
      </c>
      <c r="R99">
        <f t="shared" si="0"/>
        <v>0.35305750000000014</v>
      </c>
      <c r="S99">
        <f t="shared" si="0"/>
        <v>0.21903999999999976</v>
      </c>
      <c r="T99">
        <f t="shared" si="0"/>
        <v>0</v>
      </c>
      <c r="U99">
        <f t="shared" si="0"/>
        <v>1.4349599999999993</v>
      </c>
      <c r="V99">
        <f t="shared" si="0"/>
        <v>0.12172000000000006</v>
      </c>
      <c r="W99">
        <f t="shared" si="0"/>
        <v>0.40425999999999906</v>
      </c>
      <c r="X99">
        <f t="shared" si="0"/>
        <v>1.2761974999999981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2.0629499999999998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2.3067200000000017</v>
      </c>
      <c r="AQ99">
        <f t="shared" ref="AQ99:AT99" si="1">SUM(AQ3:AQ98)/4000</f>
        <v>0.716835</v>
      </c>
      <c r="AR99">
        <f t="shared" si="1"/>
        <v>0.48055500000000007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85.68</v>
      </c>
      <c r="L3" s="201">
        <v>32.909999999999997</v>
      </c>
      <c r="M3" s="201">
        <v>0</v>
      </c>
      <c r="N3" s="201">
        <v>27.92</v>
      </c>
      <c r="O3" s="201">
        <v>48.5</v>
      </c>
      <c r="P3" s="201">
        <v>59.92</v>
      </c>
      <c r="Q3" s="201">
        <v>1.93</v>
      </c>
      <c r="R3" s="201">
        <v>6.06</v>
      </c>
      <c r="S3" s="201">
        <v>3.85</v>
      </c>
      <c r="T3" s="201">
        <v>0</v>
      </c>
      <c r="U3" s="201">
        <v>318.62</v>
      </c>
      <c r="V3" s="201">
        <v>2.89</v>
      </c>
      <c r="W3" s="201">
        <v>5.78</v>
      </c>
      <c r="X3" s="201">
        <v>24.07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32.729999999999997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85.68</v>
      </c>
      <c r="L4" s="201">
        <v>32.909999999999997</v>
      </c>
      <c r="M4" s="201">
        <v>0</v>
      </c>
      <c r="N4" s="201">
        <v>27.92</v>
      </c>
      <c r="O4" s="201">
        <v>48.5</v>
      </c>
      <c r="P4" s="201">
        <v>59.92</v>
      </c>
      <c r="Q4" s="201">
        <v>1.93</v>
      </c>
      <c r="R4" s="201">
        <v>5.78</v>
      </c>
      <c r="S4" s="201">
        <v>3.85</v>
      </c>
      <c r="T4" s="201">
        <v>0</v>
      </c>
      <c r="U4" s="201">
        <v>318.62</v>
      </c>
      <c r="V4" s="201">
        <v>2.89</v>
      </c>
      <c r="W4" s="201">
        <v>5.78</v>
      </c>
      <c r="X4" s="201">
        <v>24.07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32.729999999999997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85.68</v>
      </c>
      <c r="L5" s="201">
        <v>32.909999999999997</v>
      </c>
      <c r="M5" s="201">
        <v>0</v>
      </c>
      <c r="N5" s="201">
        <v>27.92</v>
      </c>
      <c r="O5" s="201">
        <v>48.5</v>
      </c>
      <c r="P5" s="201">
        <v>59.92</v>
      </c>
      <c r="Q5" s="201">
        <v>1.93</v>
      </c>
      <c r="R5" s="201">
        <v>5.78</v>
      </c>
      <c r="S5" s="201">
        <v>3.85</v>
      </c>
      <c r="T5" s="201">
        <v>0</v>
      </c>
      <c r="U5" s="201">
        <v>318.62</v>
      </c>
      <c r="V5" s="201">
        <v>2.89</v>
      </c>
      <c r="W5" s="201">
        <v>5.78</v>
      </c>
      <c r="X5" s="201">
        <v>24.07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32.729999999999997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85.68</v>
      </c>
      <c r="L6" s="201">
        <v>32.909999999999997</v>
      </c>
      <c r="M6" s="201">
        <v>0</v>
      </c>
      <c r="N6" s="201">
        <v>27.92</v>
      </c>
      <c r="O6" s="201">
        <v>48.5</v>
      </c>
      <c r="P6" s="201">
        <v>59.92</v>
      </c>
      <c r="Q6" s="201">
        <v>1.93</v>
      </c>
      <c r="R6" s="201">
        <v>5.78</v>
      </c>
      <c r="S6" s="201">
        <v>3.85</v>
      </c>
      <c r="T6" s="201">
        <v>0</v>
      </c>
      <c r="U6" s="201">
        <v>318.62</v>
      </c>
      <c r="V6" s="201">
        <v>2.89</v>
      </c>
      <c r="W6" s="201">
        <v>5.78</v>
      </c>
      <c r="X6" s="201">
        <v>24.07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32.729999999999997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85.68</v>
      </c>
      <c r="L7" s="201">
        <v>32.909999999999997</v>
      </c>
      <c r="M7" s="201">
        <v>0</v>
      </c>
      <c r="N7" s="201">
        <v>27.92</v>
      </c>
      <c r="O7" s="201">
        <v>48.5</v>
      </c>
      <c r="P7" s="201">
        <v>59.92</v>
      </c>
      <c r="Q7" s="201">
        <v>1.93</v>
      </c>
      <c r="R7" s="201">
        <v>5.78</v>
      </c>
      <c r="S7" s="201">
        <v>3.85</v>
      </c>
      <c r="T7" s="201">
        <v>0</v>
      </c>
      <c r="U7" s="201">
        <v>318.62</v>
      </c>
      <c r="V7" s="201">
        <v>2.89</v>
      </c>
      <c r="W7" s="201">
        <v>5.78</v>
      </c>
      <c r="X7" s="201">
        <v>24.07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32.729999999999997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85.68</v>
      </c>
      <c r="L8" s="201">
        <v>32.909999999999997</v>
      </c>
      <c r="M8" s="201">
        <v>0</v>
      </c>
      <c r="N8" s="201">
        <v>27.92</v>
      </c>
      <c r="O8" s="201">
        <v>48.5</v>
      </c>
      <c r="P8" s="201">
        <v>59.92</v>
      </c>
      <c r="Q8" s="201">
        <v>1.93</v>
      </c>
      <c r="R8" s="201">
        <v>5.78</v>
      </c>
      <c r="S8" s="201">
        <v>3.85</v>
      </c>
      <c r="T8" s="201">
        <v>0</v>
      </c>
      <c r="U8" s="201">
        <v>318.62</v>
      </c>
      <c r="V8" s="201">
        <v>2.89</v>
      </c>
      <c r="W8" s="201">
        <v>5.78</v>
      </c>
      <c r="X8" s="201">
        <v>24.07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32.729999999999997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85.68</v>
      </c>
      <c r="L9" s="201">
        <v>32.909999999999997</v>
      </c>
      <c r="M9" s="201">
        <v>0</v>
      </c>
      <c r="N9" s="201">
        <v>27.92</v>
      </c>
      <c r="O9" s="201">
        <v>48.5</v>
      </c>
      <c r="P9" s="201">
        <v>59.92</v>
      </c>
      <c r="Q9" s="201">
        <v>1.93</v>
      </c>
      <c r="R9" s="201">
        <v>5.78</v>
      </c>
      <c r="S9" s="201">
        <v>3.85</v>
      </c>
      <c r="T9" s="201">
        <v>0</v>
      </c>
      <c r="U9" s="201">
        <v>318.62</v>
      </c>
      <c r="V9" s="201">
        <v>2.89</v>
      </c>
      <c r="W9" s="201">
        <v>5.78</v>
      </c>
      <c r="X9" s="201">
        <v>24.07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32.729999999999997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85.68</v>
      </c>
      <c r="L10" s="201">
        <v>32.909999999999997</v>
      </c>
      <c r="M10" s="201">
        <v>0</v>
      </c>
      <c r="N10" s="201">
        <v>27.92</v>
      </c>
      <c r="O10" s="201">
        <v>48.5</v>
      </c>
      <c r="P10" s="201">
        <v>59.92</v>
      </c>
      <c r="Q10" s="201">
        <v>1.93</v>
      </c>
      <c r="R10" s="201">
        <v>5.78</v>
      </c>
      <c r="S10" s="201">
        <v>3.85</v>
      </c>
      <c r="T10" s="201">
        <v>0</v>
      </c>
      <c r="U10" s="201">
        <v>318.62</v>
      </c>
      <c r="V10" s="201">
        <v>2.89</v>
      </c>
      <c r="W10" s="201">
        <v>5.78</v>
      </c>
      <c r="X10" s="201">
        <v>24.07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32.729999999999997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85.68</v>
      </c>
      <c r="L11" s="201">
        <v>32.909999999999997</v>
      </c>
      <c r="M11" s="201">
        <v>0</v>
      </c>
      <c r="N11" s="201">
        <v>27.92</v>
      </c>
      <c r="O11" s="201">
        <v>48.5</v>
      </c>
      <c r="P11" s="201">
        <v>59.92</v>
      </c>
      <c r="Q11" s="201">
        <v>1.93</v>
      </c>
      <c r="R11" s="201">
        <v>5.78</v>
      </c>
      <c r="S11" s="201">
        <v>3.85</v>
      </c>
      <c r="T11" s="201">
        <v>0</v>
      </c>
      <c r="U11" s="201">
        <v>318.62</v>
      </c>
      <c r="V11" s="201">
        <v>2.89</v>
      </c>
      <c r="W11" s="201">
        <v>5.78</v>
      </c>
      <c r="X11" s="201">
        <v>19.260000000000002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32.729999999999997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85.68</v>
      </c>
      <c r="L12" s="201">
        <v>32.909999999999997</v>
      </c>
      <c r="M12" s="201">
        <v>0</v>
      </c>
      <c r="N12" s="201">
        <v>27.92</v>
      </c>
      <c r="O12" s="201">
        <v>48.5</v>
      </c>
      <c r="P12" s="201">
        <v>59.92</v>
      </c>
      <c r="Q12" s="201">
        <v>1.93</v>
      </c>
      <c r="R12" s="201">
        <v>5.78</v>
      </c>
      <c r="S12" s="201">
        <v>3.85</v>
      </c>
      <c r="T12" s="201">
        <v>0</v>
      </c>
      <c r="U12" s="201">
        <v>318.62</v>
      </c>
      <c r="V12" s="201">
        <v>2.89</v>
      </c>
      <c r="W12" s="201">
        <v>5.78</v>
      </c>
      <c r="X12" s="201">
        <v>19.260000000000002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32.729999999999997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85.68</v>
      </c>
      <c r="L13" s="201">
        <v>32.909999999999997</v>
      </c>
      <c r="M13" s="201">
        <v>0</v>
      </c>
      <c r="N13" s="201">
        <v>27.92</v>
      </c>
      <c r="O13" s="201">
        <v>48.5</v>
      </c>
      <c r="P13" s="201">
        <v>59.92</v>
      </c>
      <c r="Q13" s="201">
        <v>1.93</v>
      </c>
      <c r="R13" s="201">
        <v>5.78</v>
      </c>
      <c r="S13" s="201">
        <v>3.85</v>
      </c>
      <c r="T13" s="201">
        <v>0</v>
      </c>
      <c r="U13" s="201">
        <v>318.62</v>
      </c>
      <c r="V13" s="201">
        <v>2.89</v>
      </c>
      <c r="W13" s="201">
        <v>5.78</v>
      </c>
      <c r="X13" s="201">
        <v>19.260000000000002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32.729999999999997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85.68</v>
      </c>
      <c r="L14" s="201">
        <v>32.909999999999997</v>
      </c>
      <c r="M14" s="201">
        <v>0</v>
      </c>
      <c r="N14" s="201">
        <v>27.92</v>
      </c>
      <c r="O14" s="201">
        <v>48.5</v>
      </c>
      <c r="P14" s="201">
        <v>59.92</v>
      </c>
      <c r="Q14" s="201">
        <v>1.93</v>
      </c>
      <c r="R14" s="201">
        <v>5.78</v>
      </c>
      <c r="S14" s="201">
        <v>3.85</v>
      </c>
      <c r="T14" s="201">
        <v>0</v>
      </c>
      <c r="U14" s="201">
        <v>318.62</v>
      </c>
      <c r="V14" s="201">
        <v>2.89</v>
      </c>
      <c r="W14" s="201">
        <v>5.78</v>
      </c>
      <c r="X14" s="201">
        <v>19.260000000000002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32.729999999999997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85.68</v>
      </c>
      <c r="L15" s="201">
        <v>32.909999999999997</v>
      </c>
      <c r="M15" s="201">
        <v>0</v>
      </c>
      <c r="N15" s="201">
        <v>27.92</v>
      </c>
      <c r="O15" s="201">
        <v>48.5</v>
      </c>
      <c r="P15" s="201">
        <v>59.92</v>
      </c>
      <c r="Q15" s="201">
        <v>1.93</v>
      </c>
      <c r="R15" s="201">
        <v>5.78</v>
      </c>
      <c r="S15" s="201">
        <v>3.85</v>
      </c>
      <c r="T15" s="201">
        <v>0</v>
      </c>
      <c r="U15" s="201">
        <v>318.62</v>
      </c>
      <c r="V15" s="201">
        <v>2.89</v>
      </c>
      <c r="W15" s="201">
        <v>5.78</v>
      </c>
      <c r="X15" s="201">
        <v>19.260000000000002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32.729999999999997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85.68</v>
      </c>
      <c r="L16" s="201">
        <v>32.909999999999997</v>
      </c>
      <c r="M16" s="201">
        <v>0</v>
      </c>
      <c r="N16" s="201">
        <v>27.92</v>
      </c>
      <c r="O16" s="201">
        <v>48.5</v>
      </c>
      <c r="P16" s="201">
        <v>59.92</v>
      </c>
      <c r="Q16" s="201">
        <v>1.93</v>
      </c>
      <c r="R16" s="201">
        <v>5.78</v>
      </c>
      <c r="S16" s="201">
        <v>3.85</v>
      </c>
      <c r="T16" s="201">
        <v>0</v>
      </c>
      <c r="U16" s="201">
        <v>318.62</v>
      </c>
      <c r="V16" s="201">
        <v>2.89</v>
      </c>
      <c r="W16" s="201">
        <v>5.78</v>
      </c>
      <c r="X16" s="201">
        <v>19.260000000000002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32.729999999999997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85.68</v>
      </c>
      <c r="L17" s="201">
        <v>32.909999999999997</v>
      </c>
      <c r="M17" s="201">
        <v>0</v>
      </c>
      <c r="N17" s="201">
        <v>27.92</v>
      </c>
      <c r="O17" s="201">
        <v>48.5</v>
      </c>
      <c r="P17" s="201">
        <v>59.92</v>
      </c>
      <c r="Q17" s="201">
        <v>1.93</v>
      </c>
      <c r="R17" s="201">
        <v>5.78</v>
      </c>
      <c r="S17" s="201">
        <v>3.85</v>
      </c>
      <c r="T17" s="201">
        <v>0</v>
      </c>
      <c r="U17" s="201">
        <v>318.62</v>
      </c>
      <c r="V17" s="201">
        <v>2.89</v>
      </c>
      <c r="W17" s="201">
        <v>5.78</v>
      </c>
      <c r="X17" s="201">
        <v>19.260000000000002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32.729999999999997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85.68</v>
      </c>
      <c r="L18" s="201">
        <v>32.909999999999997</v>
      </c>
      <c r="M18" s="201">
        <v>0</v>
      </c>
      <c r="N18" s="201">
        <v>27.92</v>
      </c>
      <c r="O18" s="201">
        <v>48.5</v>
      </c>
      <c r="P18" s="201">
        <v>59.92</v>
      </c>
      <c r="Q18" s="201">
        <v>1.93</v>
      </c>
      <c r="R18" s="201">
        <v>5.78</v>
      </c>
      <c r="S18" s="201">
        <v>3.85</v>
      </c>
      <c r="T18" s="201">
        <v>0</v>
      </c>
      <c r="U18" s="201">
        <v>318.62</v>
      </c>
      <c r="V18" s="201">
        <v>2.89</v>
      </c>
      <c r="W18" s="201">
        <v>5.78</v>
      </c>
      <c r="X18" s="201">
        <v>19.260000000000002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32.729999999999997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85.68</v>
      </c>
      <c r="L19" s="201">
        <v>32.909999999999997</v>
      </c>
      <c r="M19" s="201">
        <v>0</v>
      </c>
      <c r="N19" s="201">
        <v>27.92</v>
      </c>
      <c r="O19" s="201">
        <v>48.5</v>
      </c>
      <c r="P19" s="201">
        <v>59.92</v>
      </c>
      <c r="Q19" s="201">
        <v>1.93</v>
      </c>
      <c r="R19" s="201">
        <v>5.78</v>
      </c>
      <c r="S19" s="201">
        <v>3.85</v>
      </c>
      <c r="T19" s="201">
        <v>0</v>
      </c>
      <c r="U19" s="201">
        <v>318.62</v>
      </c>
      <c r="V19" s="201">
        <v>2.89</v>
      </c>
      <c r="W19" s="201">
        <v>5.78</v>
      </c>
      <c r="X19" s="201">
        <v>19.260000000000002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32.729999999999997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85.68</v>
      </c>
      <c r="L20" s="201">
        <v>32.909999999999997</v>
      </c>
      <c r="M20" s="201">
        <v>0</v>
      </c>
      <c r="N20" s="201">
        <v>27.92</v>
      </c>
      <c r="O20" s="201">
        <v>48.5</v>
      </c>
      <c r="P20" s="201">
        <v>59.92</v>
      </c>
      <c r="Q20" s="201">
        <v>1.93</v>
      </c>
      <c r="R20" s="201">
        <v>5.78</v>
      </c>
      <c r="S20" s="201">
        <v>3.85</v>
      </c>
      <c r="T20" s="201">
        <v>0</v>
      </c>
      <c r="U20" s="201">
        <v>318.62</v>
      </c>
      <c r="V20" s="201">
        <v>2.89</v>
      </c>
      <c r="W20" s="201">
        <v>5.78</v>
      </c>
      <c r="X20" s="201">
        <v>19.260000000000002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32.729999999999997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85.68</v>
      </c>
      <c r="L21" s="201">
        <v>32.909999999999997</v>
      </c>
      <c r="M21" s="201">
        <v>0</v>
      </c>
      <c r="N21" s="201">
        <v>27.92</v>
      </c>
      <c r="O21" s="201">
        <v>48.5</v>
      </c>
      <c r="P21" s="201">
        <v>59.92</v>
      </c>
      <c r="Q21" s="201">
        <v>1.93</v>
      </c>
      <c r="R21" s="201">
        <v>5.78</v>
      </c>
      <c r="S21" s="201">
        <v>3.85</v>
      </c>
      <c r="T21" s="201">
        <v>0</v>
      </c>
      <c r="U21" s="201">
        <v>318.62</v>
      </c>
      <c r="V21" s="201">
        <v>2.89</v>
      </c>
      <c r="W21" s="201">
        <v>5.78</v>
      </c>
      <c r="X21" s="201">
        <v>25.99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32.729999999999997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85.68</v>
      </c>
      <c r="L22" s="201">
        <v>32.909999999999997</v>
      </c>
      <c r="M22" s="201">
        <v>0</v>
      </c>
      <c r="N22" s="201">
        <v>27.92</v>
      </c>
      <c r="O22" s="201">
        <v>48.5</v>
      </c>
      <c r="P22" s="201">
        <v>59.92</v>
      </c>
      <c r="Q22" s="201">
        <v>1.93</v>
      </c>
      <c r="R22" s="201">
        <v>5.78</v>
      </c>
      <c r="S22" s="201">
        <v>3.85</v>
      </c>
      <c r="T22" s="201">
        <v>0</v>
      </c>
      <c r="U22" s="201">
        <v>318.62</v>
      </c>
      <c r="V22" s="201">
        <v>2.89</v>
      </c>
      <c r="W22" s="201">
        <v>5.78</v>
      </c>
      <c r="X22" s="201">
        <v>25.99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32.729999999999997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85.68</v>
      </c>
      <c r="L23" s="201">
        <v>32.909999999999997</v>
      </c>
      <c r="M23" s="201">
        <v>0</v>
      </c>
      <c r="N23" s="201">
        <v>27.92</v>
      </c>
      <c r="O23" s="201">
        <v>48.5</v>
      </c>
      <c r="P23" s="201">
        <v>59.92</v>
      </c>
      <c r="Q23" s="201">
        <v>1.93</v>
      </c>
      <c r="R23" s="201">
        <v>5.78</v>
      </c>
      <c r="S23" s="201">
        <v>3.85</v>
      </c>
      <c r="T23" s="201">
        <v>0</v>
      </c>
      <c r="U23" s="201">
        <v>318.62</v>
      </c>
      <c r="V23" s="201">
        <v>2.89</v>
      </c>
      <c r="W23" s="201">
        <v>5.78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32.729999999999997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85.68</v>
      </c>
      <c r="L24" s="201">
        <v>32.729999999999997</v>
      </c>
      <c r="M24" s="201">
        <v>0</v>
      </c>
      <c r="N24" s="201">
        <v>27.92</v>
      </c>
      <c r="O24" s="201">
        <v>48.5</v>
      </c>
      <c r="P24" s="201">
        <v>59.92</v>
      </c>
      <c r="Q24" s="201">
        <v>1.93</v>
      </c>
      <c r="R24" s="201">
        <v>5.78</v>
      </c>
      <c r="S24" s="201">
        <v>3.85</v>
      </c>
      <c r="T24" s="201">
        <v>0</v>
      </c>
      <c r="U24" s="201">
        <v>318.62</v>
      </c>
      <c r="V24" s="201">
        <v>3.48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48.14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85.68</v>
      </c>
      <c r="L25" s="201">
        <v>32.909999999999997</v>
      </c>
      <c r="M25" s="201">
        <v>0</v>
      </c>
      <c r="N25" s="201">
        <v>27.92</v>
      </c>
      <c r="O25" s="201">
        <v>48.5</v>
      </c>
      <c r="P25" s="201">
        <v>59.92</v>
      </c>
      <c r="Q25" s="201">
        <v>1.93</v>
      </c>
      <c r="R25" s="201">
        <v>5.78</v>
      </c>
      <c r="S25" s="201">
        <v>3.85</v>
      </c>
      <c r="T25" s="201">
        <v>0</v>
      </c>
      <c r="U25" s="201">
        <v>318.62</v>
      </c>
      <c r="V25" s="201">
        <v>3.48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62.58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85.68</v>
      </c>
      <c r="L26" s="201">
        <v>32.909999999999997</v>
      </c>
      <c r="M26" s="201">
        <v>0</v>
      </c>
      <c r="N26" s="201">
        <v>27.92</v>
      </c>
      <c r="O26" s="201">
        <v>48.5</v>
      </c>
      <c r="P26" s="201">
        <v>59.92</v>
      </c>
      <c r="Q26" s="201">
        <v>1.93</v>
      </c>
      <c r="R26" s="201">
        <v>5.78</v>
      </c>
      <c r="S26" s="201">
        <v>3.85</v>
      </c>
      <c r="T26" s="201">
        <v>0</v>
      </c>
      <c r="U26" s="201">
        <v>318.62</v>
      </c>
      <c r="V26" s="201">
        <v>3.48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60.65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85.68</v>
      </c>
      <c r="L27" s="201">
        <v>32.729999999999997</v>
      </c>
      <c r="M27" s="201">
        <v>0</v>
      </c>
      <c r="N27" s="201">
        <v>27.92</v>
      </c>
      <c r="O27" s="201">
        <v>48.5</v>
      </c>
      <c r="P27" s="201">
        <v>59.92</v>
      </c>
      <c r="Q27" s="201">
        <v>1.93</v>
      </c>
      <c r="R27" s="201">
        <v>5.5</v>
      </c>
      <c r="S27" s="201">
        <v>3.69</v>
      </c>
      <c r="T27" s="201">
        <v>0</v>
      </c>
      <c r="U27" s="201">
        <v>318.62</v>
      </c>
      <c r="V27" s="201">
        <v>3.48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32.729999999999997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85.68</v>
      </c>
      <c r="L28" s="201">
        <v>32.729999999999997</v>
      </c>
      <c r="M28" s="201">
        <v>0</v>
      </c>
      <c r="N28" s="201">
        <v>27.92</v>
      </c>
      <c r="O28" s="201">
        <v>48.5</v>
      </c>
      <c r="P28" s="201">
        <v>59.92</v>
      </c>
      <c r="Q28" s="201">
        <v>1.93</v>
      </c>
      <c r="R28" s="201">
        <v>5.78</v>
      </c>
      <c r="S28" s="201">
        <v>3.85</v>
      </c>
      <c r="T28" s="201">
        <v>0</v>
      </c>
      <c r="U28" s="201">
        <v>318.62</v>
      </c>
      <c r="V28" s="201">
        <v>3.48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32.729999999999997</v>
      </c>
      <c r="AQ28" s="201">
        <v>11.55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85.68</v>
      </c>
      <c r="L29" s="201">
        <v>32.729999999999997</v>
      </c>
      <c r="M29" s="201">
        <v>0</v>
      </c>
      <c r="N29" s="201">
        <v>27.92</v>
      </c>
      <c r="O29" s="201">
        <v>48.5</v>
      </c>
      <c r="P29" s="201">
        <v>59.92</v>
      </c>
      <c r="Q29" s="201">
        <v>1.93</v>
      </c>
      <c r="R29" s="201">
        <v>5.7</v>
      </c>
      <c r="S29" s="201">
        <v>3.85</v>
      </c>
      <c r="T29" s="201">
        <v>0</v>
      </c>
      <c r="U29" s="201">
        <v>318.62</v>
      </c>
      <c r="V29" s="201">
        <v>3.49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53.91</v>
      </c>
      <c r="AQ29" s="201">
        <v>11.55</v>
      </c>
      <c r="AR29" s="201">
        <v>1.98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85.68</v>
      </c>
      <c r="L30" s="201">
        <v>32.729999999999997</v>
      </c>
      <c r="M30" s="201">
        <v>0</v>
      </c>
      <c r="N30" s="201">
        <v>27.92</v>
      </c>
      <c r="O30" s="201">
        <v>48.5</v>
      </c>
      <c r="P30" s="201">
        <v>59.92</v>
      </c>
      <c r="Q30" s="201">
        <v>1.93</v>
      </c>
      <c r="R30" s="201">
        <v>5.78</v>
      </c>
      <c r="S30" s="201">
        <v>3.85</v>
      </c>
      <c r="T30" s="201">
        <v>0</v>
      </c>
      <c r="U30" s="201">
        <v>318.62</v>
      </c>
      <c r="V30" s="201">
        <v>3.49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64.5</v>
      </c>
      <c r="AQ30" s="201">
        <v>11.55</v>
      </c>
      <c r="AR30" s="201">
        <v>5.39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85.68</v>
      </c>
      <c r="L31" s="201">
        <v>32.729999999999997</v>
      </c>
      <c r="M31" s="201">
        <v>0</v>
      </c>
      <c r="N31" s="201">
        <v>27.92</v>
      </c>
      <c r="O31" s="201">
        <v>48.5</v>
      </c>
      <c r="P31" s="201">
        <v>59.92</v>
      </c>
      <c r="Q31" s="201">
        <v>1.93</v>
      </c>
      <c r="R31" s="201">
        <v>10.37</v>
      </c>
      <c r="S31" s="201">
        <v>3.85</v>
      </c>
      <c r="T31" s="201">
        <v>0</v>
      </c>
      <c r="U31" s="201">
        <v>318.62</v>
      </c>
      <c r="V31" s="201">
        <v>3.49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11.55</v>
      </c>
      <c r="AR31" s="201">
        <v>11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85.68</v>
      </c>
      <c r="L32" s="201">
        <v>32.729999999999997</v>
      </c>
      <c r="M32" s="201">
        <v>0</v>
      </c>
      <c r="N32" s="201">
        <v>27.92</v>
      </c>
      <c r="O32" s="201">
        <v>48.5</v>
      </c>
      <c r="P32" s="201">
        <v>59.92</v>
      </c>
      <c r="Q32" s="201">
        <v>1.93</v>
      </c>
      <c r="R32" s="201">
        <v>10.37</v>
      </c>
      <c r="S32" s="201">
        <v>3.85</v>
      </c>
      <c r="T32" s="201">
        <v>0</v>
      </c>
      <c r="U32" s="201">
        <v>318.62</v>
      </c>
      <c r="V32" s="201">
        <v>3.49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14.44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85.68</v>
      </c>
      <c r="L33" s="201">
        <v>32.729999999999997</v>
      </c>
      <c r="M33" s="201">
        <v>0</v>
      </c>
      <c r="N33" s="201">
        <v>27.92</v>
      </c>
      <c r="O33" s="201">
        <v>48.5</v>
      </c>
      <c r="P33" s="201">
        <v>59.92</v>
      </c>
      <c r="Q33" s="201">
        <v>2.67</v>
      </c>
      <c r="R33" s="201">
        <v>10.37</v>
      </c>
      <c r="S33" s="201">
        <v>6.45</v>
      </c>
      <c r="T33" s="201">
        <v>0</v>
      </c>
      <c r="U33" s="201">
        <v>318.62</v>
      </c>
      <c r="V33" s="201">
        <v>3.49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21.42</v>
      </c>
      <c r="AR33" s="201">
        <v>24.31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85.68</v>
      </c>
      <c r="L34" s="201">
        <v>32.729999999999997</v>
      </c>
      <c r="M34" s="201">
        <v>0</v>
      </c>
      <c r="N34" s="201">
        <v>27.92</v>
      </c>
      <c r="O34" s="201">
        <v>48.5</v>
      </c>
      <c r="P34" s="201">
        <v>59.92</v>
      </c>
      <c r="Q34" s="201">
        <v>2.67</v>
      </c>
      <c r="R34" s="201">
        <v>10.37</v>
      </c>
      <c r="S34" s="201">
        <v>6.45</v>
      </c>
      <c r="T34" s="201">
        <v>0</v>
      </c>
      <c r="U34" s="201">
        <v>318.62</v>
      </c>
      <c r="V34" s="201">
        <v>3.49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85.68</v>
      </c>
      <c r="L35" s="201">
        <v>53.4</v>
      </c>
      <c r="M35" s="201">
        <v>0</v>
      </c>
      <c r="N35" s="201">
        <v>27.92</v>
      </c>
      <c r="O35" s="201">
        <v>48.5</v>
      </c>
      <c r="P35" s="201">
        <v>59.92</v>
      </c>
      <c r="Q35" s="201">
        <v>1.93</v>
      </c>
      <c r="R35" s="201">
        <v>10.37</v>
      </c>
      <c r="S35" s="201">
        <v>3.85</v>
      </c>
      <c r="T35" s="201">
        <v>0</v>
      </c>
      <c r="U35" s="201">
        <v>318.62</v>
      </c>
      <c r="V35" s="201">
        <v>3.48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85.68</v>
      </c>
      <c r="L36" s="201">
        <v>44.92</v>
      </c>
      <c r="M36" s="201">
        <v>0</v>
      </c>
      <c r="N36" s="201">
        <v>27.92</v>
      </c>
      <c r="O36" s="201">
        <v>48.5</v>
      </c>
      <c r="P36" s="201">
        <v>59.92</v>
      </c>
      <c r="Q36" s="201">
        <v>1.93</v>
      </c>
      <c r="R36" s="201">
        <v>10.37</v>
      </c>
      <c r="S36" s="201">
        <v>3.85</v>
      </c>
      <c r="T36" s="201">
        <v>0</v>
      </c>
      <c r="U36" s="201">
        <v>318.62</v>
      </c>
      <c r="V36" s="201">
        <v>3.49</v>
      </c>
      <c r="W36" s="201">
        <v>11.25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85.68</v>
      </c>
      <c r="L37" s="201">
        <v>32.729999999999997</v>
      </c>
      <c r="M37" s="201">
        <v>0</v>
      </c>
      <c r="N37" s="201">
        <v>27.92</v>
      </c>
      <c r="O37" s="201">
        <v>48.5</v>
      </c>
      <c r="P37" s="201">
        <v>59.92</v>
      </c>
      <c r="Q37" s="201">
        <v>1.93</v>
      </c>
      <c r="R37" s="201">
        <v>10.37</v>
      </c>
      <c r="S37" s="201">
        <v>3.85</v>
      </c>
      <c r="T37" s="201">
        <v>0</v>
      </c>
      <c r="U37" s="201">
        <v>318.62</v>
      </c>
      <c r="V37" s="201">
        <v>3.49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11.55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85.68</v>
      </c>
      <c r="L38" s="201">
        <v>32.729999999999997</v>
      </c>
      <c r="M38" s="201">
        <v>0</v>
      </c>
      <c r="N38" s="201">
        <v>27.92</v>
      </c>
      <c r="O38" s="201">
        <v>48.5</v>
      </c>
      <c r="P38" s="201">
        <v>59.92</v>
      </c>
      <c r="Q38" s="201">
        <v>1.93</v>
      </c>
      <c r="R38" s="201">
        <v>5.78</v>
      </c>
      <c r="S38" s="201">
        <v>3.85</v>
      </c>
      <c r="T38" s="201">
        <v>0</v>
      </c>
      <c r="U38" s="201">
        <v>318.62</v>
      </c>
      <c r="V38" s="201">
        <v>3.49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11.55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85.68</v>
      </c>
      <c r="L39" s="201">
        <v>32.729999999999997</v>
      </c>
      <c r="M39" s="201">
        <v>0</v>
      </c>
      <c r="N39" s="201">
        <v>27.92</v>
      </c>
      <c r="O39" s="201">
        <v>48.5</v>
      </c>
      <c r="P39" s="201">
        <v>59.92</v>
      </c>
      <c r="Q39" s="201">
        <v>1.93</v>
      </c>
      <c r="R39" s="201">
        <v>5.78</v>
      </c>
      <c r="S39" s="201">
        <v>3.85</v>
      </c>
      <c r="T39" s="201">
        <v>0</v>
      </c>
      <c r="U39" s="201">
        <v>318.62</v>
      </c>
      <c r="V39" s="201">
        <v>3.49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11.55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85.68</v>
      </c>
      <c r="L40" s="201">
        <v>32.729999999999997</v>
      </c>
      <c r="M40" s="201">
        <v>0</v>
      </c>
      <c r="N40" s="201">
        <v>27.92</v>
      </c>
      <c r="O40" s="201">
        <v>48.5</v>
      </c>
      <c r="P40" s="201">
        <v>59.92</v>
      </c>
      <c r="Q40" s="201">
        <v>1.93</v>
      </c>
      <c r="R40" s="201">
        <v>5.78</v>
      </c>
      <c r="S40" s="201">
        <v>3.85</v>
      </c>
      <c r="T40" s="201">
        <v>0</v>
      </c>
      <c r="U40" s="201">
        <v>318.62</v>
      </c>
      <c r="V40" s="201">
        <v>3.49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11.55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85.68</v>
      </c>
      <c r="L41" s="201">
        <v>32.729999999999997</v>
      </c>
      <c r="M41" s="201">
        <v>0</v>
      </c>
      <c r="N41" s="201">
        <v>27.92</v>
      </c>
      <c r="O41" s="201">
        <v>48.5</v>
      </c>
      <c r="P41" s="201">
        <v>59.92</v>
      </c>
      <c r="Q41" s="201">
        <v>1.93</v>
      </c>
      <c r="R41" s="201">
        <v>5.78</v>
      </c>
      <c r="S41" s="201">
        <v>3.85</v>
      </c>
      <c r="T41" s="201">
        <v>0</v>
      </c>
      <c r="U41" s="201">
        <v>318.62</v>
      </c>
      <c r="V41" s="201">
        <v>3.49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11.55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85.68</v>
      </c>
      <c r="L42" s="201">
        <v>32.729999999999997</v>
      </c>
      <c r="M42" s="201">
        <v>0</v>
      </c>
      <c r="N42" s="201">
        <v>27.92</v>
      </c>
      <c r="O42" s="201">
        <v>48.5</v>
      </c>
      <c r="P42" s="201">
        <v>59.92</v>
      </c>
      <c r="Q42" s="201">
        <v>1.93</v>
      </c>
      <c r="R42" s="201">
        <v>5.78</v>
      </c>
      <c r="S42" s="201">
        <v>3.85</v>
      </c>
      <c r="T42" s="201">
        <v>0</v>
      </c>
      <c r="U42" s="201">
        <v>318.62</v>
      </c>
      <c r="V42" s="201">
        <v>3.49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11.55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85.68</v>
      </c>
      <c r="L43" s="201">
        <v>32.729999999999997</v>
      </c>
      <c r="M43" s="201">
        <v>0</v>
      </c>
      <c r="N43" s="201">
        <v>27.92</v>
      </c>
      <c r="O43" s="201">
        <v>48.5</v>
      </c>
      <c r="P43" s="201">
        <v>59.92</v>
      </c>
      <c r="Q43" s="201">
        <v>1.93</v>
      </c>
      <c r="R43" s="201">
        <v>5.78</v>
      </c>
      <c r="S43" s="201">
        <v>3.85</v>
      </c>
      <c r="T43" s="201">
        <v>0</v>
      </c>
      <c r="U43" s="201">
        <v>318.62</v>
      </c>
      <c r="V43" s="201">
        <v>3.49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11.55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85.68</v>
      </c>
      <c r="L44" s="201">
        <v>32.729999999999997</v>
      </c>
      <c r="M44" s="201">
        <v>0</v>
      </c>
      <c r="N44" s="201">
        <v>27.92</v>
      </c>
      <c r="O44" s="201">
        <v>48.5</v>
      </c>
      <c r="P44" s="201">
        <v>59.92</v>
      </c>
      <c r="Q44" s="201">
        <v>1.93</v>
      </c>
      <c r="R44" s="201">
        <v>5.78</v>
      </c>
      <c r="S44" s="201">
        <v>3.85</v>
      </c>
      <c r="T44" s="201">
        <v>0</v>
      </c>
      <c r="U44" s="201">
        <v>318.62</v>
      </c>
      <c r="V44" s="201">
        <v>3.49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11.55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85.68</v>
      </c>
      <c r="L45" s="201">
        <v>32.729999999999997</v>
      </c>
      <c r="M45" s="201">
        <v>0</v>
      </c>
      <c r="N45" s="201">
        <v>28.88</v>
      </c>
      <c r="O45" s="201">
        <v>48.5</v>
      </c>
      <c r="P45" s="201">
        <v>59.92</v>
      </c>
      <c r="Q45" s="201">
        <v>1.93</v>
      </c>
      <c r="R45" s="201">
        <v>5.78</v>
      </c>
      <c r="S45" s="201">
        <v>3.85</v>
      </c>
      <c r="T45" s="201">
        <v>0</v>
      </c>
      <c r="U45" s="201">
        <v>318.62</v>
      </c>
      <c r="V45" s="201">
        <v>3.49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85.68</v>
      </c>
      <c r="L46" s="201">
        <v>32.729999999999997</v>
      </c>
      <c r="M46" s="201">
        <v>0</v>
      </c>
      <c r="N46" s="201">
        <v>28.88</v>
      </c>
      <c r="O46" s="201">
        <v>48.5</v>
      </c>
      <c r="P46" s="201">
        <v>59.92</v>
      </c>
      <c r="Q46" s="201">
        <v>1.93</v>
      </c>
      <c r="R46" s="201">
        <v>5.78</v>
      </c>
      <c r="S46" s="201">
        <v>3.85</v>
      </c>
      <c r="T46" s="201">
        <v>0</v>
      </c>
      <c r="U46" s="201">
        <v>318.62</v>
      </c>
      <c r="V46" s="201">
        <v>3.49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68.040000000000006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85.68</v>
      </c>
      <c r="L47" s="201">
        <v>32.729999999999997</v>
      </c>
      <c r="M47" s="201">
        <v>0</v>
      </c>
      <c r="N47" s="201">
        <v>28.88</v>
      </c>
      <c r="O47" s="201">
        <v>48.5</v>
      </c>
      <c r="P47" s="201">
        <v>59.92</v>
      </c>
      <c r="Q47" s="201">
        <v>1.93</v>
      </c>
      <c r="R47" s="201">
        <v>10.37</v>
      </c>
      <c r="S47" s="201">
        <v>3.85</v>
      </c>
      <c r="T47" s="201">
        <v>0</v>
      </c>
      <c r="U47" s="201">
        <v>318.62</v>
      </c>
      <c r="V47" s="201">
        <v>3.49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68.040000000000006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85.68</v>
      </c>
      <c r="L48" s="201">
        <v>32.729999999999997</v>
      </c>
      <c r="M48" s="201">
        <v>0</v>
      </c>
      <c r="N48" s="201">
        <v>28.88</v>
      </c>
      <c r="O48" s="201">
        <v>48.5</v>
      </c>
      <c r="P48" s="201">
        <v>59.92</v>
      </c>
      <c r="Q48" s="201">
        <v>1.93</v>
      </c>
      <c r="R48" s="201">
        <v>10.37</v>
      </c>
      <c r="S48" s="201">
        <v>3.85</v>
      </c>
      <c r="T48" s="201">
        <v>0</v>
      </c>
      <c r="U48" s="201">
        <v>318.62</v>
      </c>
      <c r="V48" s="201">
        <v>3.49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68.040000000000006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85.68</v>
      </c>
      <c r="L49" s="201">
        <v>32.729999999999997</v>
      </c>
      <c r="M49" s="201">
        <v>0</v>
      </c>
      <c r="N49" s="201">
        <v>28.88</v>
      </c>
      <c r="O49" s="201">
        <v>48.5</v>
      </c>
      <c r="P49" s="201">
        <v>59.92</v>
      </c>
      <c r="Q49" s="201">
        <v>1.93</v>
      </c>
      <c r="R49" s="201">
        <v>10.37</v>
      </c>
      <c r="S49" s="201">
        <v>3.85</v>
      </c>
      <c r="T49" s="201">
        <v>0</v>
      </c>
      <c r="U49" s="201">
        <v>318.62</v>
      </c>
      <c r="V49" s="201">
        <v>3.49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68.040000000000006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85.68</v>
      </c>
      <c r="L50" s="201">
        <v>32.729999999999997</v>
      </c>
      <c r="M50" s="201">
        <v>0</v>
      </c>
      <c r="N50" s="201">
        <v>28.88</v>
      </c>
      <c r="O50" s="201">
        <v>48.5</v>
      </c>
      <c r="P50" s="201">
        <v>59.92</v>
      </c>
      <c r="Q50" s="201">
        <v>1.93</v>
      </c>
      <c r="R50" s="201">
        <v>5.78</v>
      </c>
      <c r="S50" s="201">
        <v>3.85</v>
      </c>
      <c r="T50" s="201">
        <v>0</v>
      </c>
      <c r="U50" s="201">
        <v>318.62</v>
      </c>
      <c r="V50" s="201">
        <v>3.49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52.95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85.68</v>
      </c>
      <c r="L51" s="201">
        <v>32.729999999999997</v>
      </c>
      <c r="M51" s="201">
        <v>0</v>
      </c>
      <c r="N51" s="201">
        <v>28.88</v>
      </c>
      <c r="O51" s="201">
        <v>48.5</v>
      </c>
      <c r="P51" s="201">
        <v>59.92</v>
      </c>
      <c r="Q51" s="201">
        <v>1.93</v>
      </c>
      <c r="R51" s="201">
        <v>5.78</v>
      </c>
      <c r="S51" s="201">
        <v>3.85</v>
      </c>
      <c r="T51" s="201">
        <v>0</v>
      </c>
      <c r="U51" s="201">
        <v>318.62</v>
      </c>
      <c r="V51" s="201">
        <v>3.49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65.459999999999994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85.68</v>
      </c>
      <c r="L52" s="201">
        <v>32.729999999999997</v>
      </c>
      <c r="M52" s="201">
        <v>0</v>
      </c>
      <c r="N52" s="201">
        <v>28.88</v>
      </c>
      <c r="O52" s="201">
        <v>48.5</v>
      </c>
      <c r="P52" s="201">
        <v>59.92</v>
      </c>
      <c r="Q52" s="201">
        <v>1.93</v>
      </c>
      <c r="R52" s="201">
        <v>5.78</v>
      </c>
      <c r="S52" s="201">
        <v>3.85</v>
      </c>
      <c r="T52" s="201">
        <v>0</v>
      </c>
      <c r="U52" s="201">
        <v>318.62</v>
      </c>
      <c r="V52" s="201">
        <v>3.49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65.459999999999994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85.68</v>
      </c>
      <c r="L53" s="201">
        <v>32.729999999999997</v>
      </c>
      <c r="M53" s="201">
        <v>0</v>
      </c>
      <c r="N53" s="201">
        <v>28.88</v>
      </c>
      <c r="O53" s="201">
        <v>48.5</v>
      </c>
      <c r="P53" s="201">
        <v>59.92</v>
      </c>
      <c r="Q53" s="201">
        <v>1.93</v>
      </c>
      <c r="R53" s="201">
        <v>5.78</v>
      </c>
      <c r="S53" s="201">
        <v>3.85</v>
      </c>
      <c r="T53" s="201">
        <v>0</v>
      </c>
      <c r="U53" s="201">
        <v>318.62</v>
      </c>
      <c r="V53" s="201">
        <v>2.89</v>
      </c>
      <c r="W53" s="201">
        <v>5.78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65.459999999999994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85.68</v>
      </c>
      <c r="L54" s="201">
        <v>32.85</v>
      </c>
      <c r="M54" s="201">
        <v>0</v>
      </c>
      <c r="N54" s="201">
        <v>28.88</v>
      </c>
      <c r="O54" s="201">
        <v>48.5</v>
      </c>
      <c r="P54" s="201">
        <v>59.92</v>
      </c>
      <c r="Q54" s="201">
        <v>1.93</v>
      </c>
      <c r="R54" s="201">
        <v>5.78</v>
      </c>
      <c r="S54" s="201">
        <v>3.85</v>
      </c>
      <c r="T54" s="201">
        <v>0</v>
      </c>
      <c r="U54" s="201">
        <v>318.62</v>
      </c>
      <c r="V54" s="201">
        <v>2.89</v>
      </c>
      <c r="W54" s="201">
        <v>5.78</v>
      </c>
      <c r="X54" s="201">
        <v>28.88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33.69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85.68</v>
      </c>
      <c r="L55" s="201">
        <v>32.85</v>
      </c>
      <c r="M55" s="201">
        <v>0</v>
      </c>
      <c r="N55" s="201">
        <v>28.88</v>
      </c>
      <c r="O55" s="201">
        <v>48.5</v>
      </c>
      <c r="P55" s="201">
        <v>59.92</v>
      </c>
      <c r="Q55" s="201">
        <v>1.93</v>
      </c>
      <c r="R55" s="201">
        <v>5.78</v>
      </c>
      <c r="S55" s="201">
        <v>3.85</v>
      </c>
      <c r="T55" s="201">
        <v>0</v>
      </c>
      <c r="U55" s="201">
        <v>318.62</v>
      </c>
      <c r="V55" s="201">
        <v>2.89</v>
      </c>
      <c r="W55" s="201">
        <v>5.78</v>
      </c>
      <c r="X55" s="201">
        <v>18.77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49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85.68</v>
      </c>
      <c r="L56" s="201">
        <v>32.85</v>
      </c>
      <c r="M56" s="201">
        <v>0</v>
      </c>
      <c r="N56" s="201">
        <v>28.88</v>
      </c>
      <c r="O56" s="201">
        <v>48.5</v>
      </c>
      <c r="P56" s="201">
        <v>59.92</v>
      </c>
      <c r="Q56" s="201">
        <v>1.93</v>
      </c>
      <c r="R56" s="201">
        <v>5.78</v>
      </c>
      <c r="S56" s="201">
        <v>3.85</v>
      </c>
      <c r="T56" s="201">
        <v>0</v>
      </c>
      <c r="U56" s="201">
        <v>318.62</v>
      </c>
      <c r="V56" s="201">
        <v>2.89</v>
      </c>
      <c r="W56" s="201">
        <v>5.77</v>
      </c>
      <c r="X56" s="201">
        <v>18.77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35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85.68</v>
      </c>
      <c r="L57" s="201">
        <v>32.85</v>
      </c>
      <c r="M57" s="201">
        <v>0</v>
      </c>
      <c r="N57" s="201">
        <v>28.88</v>
      </c>
      <c r="O57" s="201">
        <v>48.5</v>
      </c>
      <c r="P57" s="201">
        <v>59.92</v>
      </c>
      <c r="Q57" s="201">
        <v>1.93</v>
      </c>
      <c r="R57" s="201">
        <v>5.78</v>
      </c>
      <c r="S57" s="201">
        <v>3.85</v>
      </c>
      <c r="T57" s="201">
        <v>0</v>
      </c>
      <c r="U57" s="201">
        <v>318.62</v>
      </c>
      <c r="V57" s="201">
        <v>2.89</v>
      </c>
      <c r="W57" s="201">
        <v>5.77</v>
      </c>
      <c r="X57" s="201">
        <v>18.77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33.69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85.68</v>
      </c>
      <c r="L58" s="201">
        <v>32.85</v>
      </c>
      <c r="M58" s="201">
        <v>0</v>
      </c>
      <c r="N58" s="201">
        <v>28.88</v>
      </c>
      <c r="O58" s="201">
        <v>48.5</v>
      </c>
      <c r="P58" s="201">
        <v>59.92</v>
      </c>
      <c r="Q58" s="201">
        <v>1.93</v>
      </c>
      <c r="R58" s="201">
        <v>5.78</v>
      </c>
      <c r="S58" s="201">
        <v>3.85</v>
      </c>
      <c r="T58" s="201">
        <v>0</v>
      </c>
      <c r="U58" s="201">
        <v>318.62</v>
      </c>
      <c r="V58" s="201">
        <v>2.89</v>
      </c>
      <c r="W58" s="201">
        <v>5.77</v>
      </c>
      <c r="X58" s="201">
        <v>18.77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33.69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85.68</v>
      </c>
      <c r="L59" s="201">
        <v>32.85</v>
      </c>
      <c r="M59" s="201">
        <v>0</v>
      </c>
      <c r="N59" s="201">
        <v>28.88</v>
      </c>
      <c r="O59" s="201">
        <v>48.5</v>
      </c>
      <c r="P59" s="201">
        <v>59.92</v>
      </c>
      <c r="Q59" s="201">
        <v>1.93</v>
      </c>
      <c r="R59" s="201">
        <v>5.78</v>
      </c>
      <c r="S59" s="201">
        <v>3.85</v>
      </c>
      <c r="T59" s="201">
        <v>0</v>
      </c>
      <c r="U59" s="201">
        <v>318.62</v>
      </c>
      <c r="V59" s="201">
        <v>2.89</v>
      </c>
      <c r="W59" s="201">
        <v>5.77</v>
      </c>
      <c r="X59" s="201">
        <v>18.77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33.69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85.68</v>
      </c>
      <c r="L60" s="201">
        <v>32.85</v>
      </c>
      <c r="M60" s="201">
        <v>0</v>
      </c>
      <c r="N60" s="201">
        <v>28.88</v>
      </c>
      <c r="O60" s="201">
        <v>48.5</v>
      </c>
      <c r="P60" s="201">
        <v>59.92</v>
      </c>
      <c r="Q60" s="201">
        <v>1.93</v>
      </c>
      <c r="R60" s="201">
        <v>5.78</v>
      </c>
      <c r="S60" s="201">
        <v>3.85</v>
      </c>
      <c r="T60" s="201">
        <v>0</v>
      </c>
      <c r="U60" s="201">
        <v>318.62</v>
      </c>
      <c r="V60" s="201">
        <v>2.89</v>
      </c>
      <c r="W60" s="201">
        <v>5.77</v>
      </c>
      <c r="X60" s="201">
        <v>18.77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33.69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85.68</v>
      </c>
      <c r="L61" s="201">
        <v>32.85</v>
      </c>
      <c r="M61" s="201">
        <v>0</v>
      </c>
      <c r="N61" s="201">
        <v>28.88</v>
      </c>
      <c r="O61" s="201">
        <v>48.5</v>
      </c>
      <c r="P61" s="201">
        <v>59.92</v>
      </c>
      <c r="Q61" s="201">
        <v>1.93</v>
      </c>
      <c r="R61" s="201">
        <v>5.78</v>
      </c>
      <c r="S61" s="201">
        <v>3.85</v>
      </c>
      <c r="T61" s="201">
        <v>0</v>
      </c>
      <c r="U61" s="201">
        <v>318.62</v>
      </c>
      <c r="V61" s="201">
        <v>2.96</v>
      </c>
      <c r="W61" s="201">
        <v>5.77</v>
      </c>
      <c r="X61" s="201">
        <v>18.77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33.69</v>
      </c>
      <c r="AQ61" s="201">
        <v>11.55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85.68</v>
      </c>
      <c r="L62" s="201">
        <v>32.85</v>
      </c>
      <c r="M62" s="201">
        <v>0</v>
      </c>
      <c r="N62" s="201">
        <v>28.88</v>
      </c>
      <c r="O62" s="201">
        <v>48.5</v>
      </c>
      <c r="P62" s="201">
        <v>59.92</v>
      </c>
      <c r="Q62" s="201">
        <v>1.93</v>
      </c>
      <c r="R62" s="201">
        <v>5.78</v>
      </c>
      <c r="S62" s="201">
        <v>3.85</v>
      </c>
      <c r="T62" s="201">
        <v>0</v>
      </c>
      <c r="U62" s="201">
        <v>318.62</v>
      </c>
      <c r="V62" s="201">
        <v>2.96</v>
      </c>
      <c r="W62" s="201">
        <v>5.77</v>
      </c>
      <c r="X62" s="201">
        <v>18.77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33.69</v>
      </c>
      <c r="AQ62" s="201">
        <v>11.55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85.68</v>
      </c>
      <c r="L63" s="201">
        <v>32.85</v>
      </c>
      <c r="M63" s="201">
        <v>0</v>
      </c>
      <c r="N63" s="201">
        <v>28.88</v>
      </c>
      <c r="O63" s="201">
        <v>48.5</v>
      </c>
      <c r="P63" s="201">
        <v>59.92</v>
      </c>
      <c r="Q63" s="201">
        <v>1.93</v>
      </c>
      <c r="R63" s="201">
        <v>5.78</v>
      </c>
      <c r="S63" s="201">
        <v>3.85</v>
      </c>
      <c r="T63" s="201">
        <v>0</v>
      </c>
      <c r="U63" s="201">
        <v>318.62</v>
      </c>
      <c r="V63" s="201">
        <v>2.96</v>
      </c>
      <c r="W63" s="201">
        <v>5.77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33.69</v>
      </c>
      <c r="AQ63" s="201">
        <v>11.55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85.68</v>
      </c>
      <c r="L64" s="201">
        <v>32.85</v>
      </c>
      <c r="M64" s="201">
        <v>0</v>
      </c>
      <c r="N64" s="201">
        <v>28.88</v>
      </c>
      <c r="O64" s="201">
        <v>48.5</v>
      </c>
      <c r="P64" s="201">
        <v>59.92</v>
      </c>
      <c r="Q64" s="201">
        <v>1.93</v>
      </c>
      <c r="R64" s="201">
        <v>5.78</v>
      </c>
      <c r="S64" s="201">
        <v>3.85</v>
      </c>
      <c r="T64" s="201">
        <v>0</v>
      </c>
      <c r="U64" s="201">
        <v>318.62</v>
      </c>
      <c r="V64" s="201">
        <v>2.96</v>
      </c>
      <c r="W64" s="201">
        <v>5.77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33.69</v>
      </c>
      <c r="AQ64" s="201">
        <v>11.55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85.68</v>
      </c>
      <c r="L65" s="201">
        <v>32.85</v>
      </c>
      <c r="M65" s="201">
        <v>0</v>
      </c>
      <c r="N65" s="201">
        <v>28.88</v>
      </c>
      <c r="O65" s="201">
        <v>48.5</v>
      </c>
      <c r="P65" s="201">
        <v>59.92</v>
      </c>
      <c r="Q65" s="201">
        <v>1.93</v>
      </c>
      <c r="R65" s="201">
        <v>5.78</v>
      </c>
      <c r="S65" s="201">
        <v>3.85</v>
      </c>
      <c r="T65" s="201">
        <v>0</v>
      </c>
      <c r="U65" s="201">
        <v>318.62</v>
      </c>
      <c r="V65" s="201">
        <v>2.96</v>
      </c>
      <c r="W65" s="201">
        <v>5.77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33.69</v>
      </c>
      <c r="AQ65" s="201">
        <v>11.55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85.68</v>
      </c>
      <c r="L66" s="201">
        <v>32.85</v>
      </c>
      <c r="M66" s="201">
        <v>0</v>
      </c>
      <c r="N66" s="201">
        <v>28.88</v>
      </c>
      <c r="O66" s="201">
        <v>48.5</v>
      </c>
      <c r="P66" s="201">
        <v>59.92</v>
      </c>
      <c r="Q66" s="201">
        <v>1.93</v>
      </c>
      <c r="R66" s="201">
        <v>5.78</v>
      </c>
      <c r="S66" s="201">
        <v>3.85</v>
      </c>
      <c r="T66" s="201">
        <v>0</v>
      </c>
      <c r="U66" s="201">
        <v>318.62</v>
      </c>
      <c r="V66" s="201">
        <v>2.96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33.69</v>
      </c>
      <c r="AQ66" s="201">
        <v>11.55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85.68</v>
      </c>
      <c r="L67" s="201">
        <v>32.85</v>
      </c>
      <c r="M67" s="201">
        <v>0</v>
      </c>
      <c r="N67" s="201">
        <v>28.88</v>
      </c>
      <c r="O67" s="201">
        <v>48.5</v>
      </c>
      <c r="P67" s="201">
        <v>59.92</v>
      </c>
      <c r="Q67" s="201">
        <v>1.93</v>
      </c>
      <c r="R67" s="201">
        <v>5.78</v>
      </c>
      <c r="S67" s="201">
        <v>3.85</v>
      </c>
      <c r="T67" s="201">
        <v>0</v>
      </c>
      <c r="U67" s="201">
        <v>318.62</v>
      </c>
      <c r="V67" s="201">
        <v>2.85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31.94</v>
      </c>
      <c r="AQ67" s="201">
        <v>11.55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85.68</v>
      </c>
      <c r="L68" s="201">
        <v>32.85</v>
      </c>
      <c r="M68" s="201">
        <v>0</v>
      </c>
      <c r="N68" s="201">
        <v>28.88</v>
      </c>
      <c r="O68" s="201">
        <v>48.5</v>
      </c>
      <c r="P68" s="201">
        <v>59.92</v>
      </c>
      <c r="Q68" s="201">
        <v>1.93</v>
      </c>
      <c r="R68" s="201">
        <v>5.78</v>
      </c>
      <c r="S68" s="201">
        <v>3.85</v>
      </c>
      <c r="T68" s="201">
        <v>0</v>
      </c>
      <c r="U68" s="201">
        <v>318.62</v>
      </c>
      <c r="V68" s="201">
        <v>2.85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33.69</v>
      </c>
      <c r="AQ68" s="201">
        <v>11.55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85.68</v>
      </c>
      <c r="L69" s="201">
        <v>32.729999999999997</v>
      </c>
      <c r="M69" s="201">
        <v>0</v>
      </c>
      <c r="N69" s="201">
        <v>28.88</v>
      </c>
      <c r="O69" s="201">
        <v>48.5</v>
      </c>
      <c r="P69" s="201">
        <v>59.92</v>
      </c>
      <c r="Q69" s="201">
        <v>1.93</v>
      </c>
      <c r="R69" s="201">
        <v>10.37</v>
      </c>
      <c r="S69" s="201">
        <v>3.85</v>
      </c>
      <c r="T69" s="201">
        <v>0</v>
      </c>
      <c r="U69" s="201">
        <v>318.62</v>
      </c>
      <c r="V69" s="201">
        <v>2.85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68.040000000000006</v>
      </c>
      <c r="AQ69" s="201">
        <v>11.55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85.68</v>
      </c>
      <c r="L70" s="201">
        <v>32.729999999999997</v>
      </c>
      <c r="M70" s="201">
        <v>0</v>
      </c>
      <c r="N70" s="201">
        <v>28.88</v>
      </c>
      <c r="O70" s="201">
        <v>48.5</v>
      </c>
      <c r="P70" s="201">
        <v>59.92</v>
      </c>
      <c r="Q70" s="201">
        <v>1.93</v>
      </c>
      <c r="R70" s="201">
        <v>10.37</v>
      </c>
      <c r="S70" s="201">
        <v>3.85</v>
      </c>
      <c r="T70" s="201">
        <v>0</v>
      </c>
      <c r="U70" s="201">
        <v>318.62</v>
      </c>
      <c r="V70" s="201">
        <v>2.85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11.55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85.68</v>
      </c>
      <c r="L71" s="201">
        <v>32.729999999999997</v>
      </c>
      <c r="M71" s="201">
        <v>0</v>
      </c>
      <c r="N71" s="201">
        <v>28.88</v>
      </c>
      <c r="O71" s="201">
        <v>48.5</v>
      </c>
      <c r="P71" s="201">
        <v>59.92</v>
      </c>
      <c r="Q71" s="201">
        <v>1.93</v>
      </c>
      <c r="R71" s="201">
        <v>10.37</v>
      </c>
      <c r="S71" s="201">
        <v>3.85</v>
      </c>
      <c r="T71" s="201">
        <v>0</v>
      </c>
      <c r="U71" s="201">
        <v>318.62</v>
      </c>
      <c r="V71" s="201">
        <v>2.85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11.55</v>
      </c>
      <c r="AR71" s="201">
        <v>18.84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85.68</v>
      </c>
      <c r="L72" s="201">
        <v>32.729999999999997</v>
      </c>
      <c r="M72" s="201">
        <v>0</v>
      </c>
      <c r="N72" s="201">
        <v>28.88</v>
      </c>
      <c r="O72" s="201">
        <v>48.5</v>
      </c>
      <c r="P72" s="201">
        <v>59.92</v>
      </c>
      <c r="Q72" s="201">
        <v>1.93</v>
      </c>
      <c r="R72" s="201">
        <v>10.37</v>
      </c>
      <c r="S72" s="201">
        <v>3.85</v>
      </c>
      <c r="T72" s="201">
        <v>0</v>
      </c>
      <c r="U72" s="201">
        <v>318.62</v>
      </c>
      <c r="V72" s="201">
        <v>2.85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11.55</v>
      </c>
      <c r="AR72" s="201">
        <v>9.59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85.68</v>
      </c>
      <c r="L73" s="201">
        <v>32.729999999999997</v>
      </c>
      <c r="M73" s="201">
        <v>0</v>
      </c>
      <c r="N73" s="201">
        <v>28.88</v>
      </c>
      <c r="O73" s="201">
        <v>48.5</v>
      </c>
      <c r="P73" s="201">
        <v>59.92</v>
      </c>
      <c r="Q73" s="201">
        <v>1.93</v>
      </c>
      <c r="R73" s="201">
        <v>10.37</v>
      </c>
      <c r="S73" s="201">
        <v>3.85</v>
      </c>
      <c r="T73" s="201">
        <v>0</v>
      </c>
      <c r="U73" s="201">
        <v>318.62</v>
      </c>
      <c r="V73" s="201">
        <v>2.85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11.55</v>
      </c>
      <c r="AR73" s="201">
        <v>3.75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85.68</v>
      </c>
      <c r="L74" s="201">
        <v>32.729999999999997</v>
      </c>
      <c r="M74" s="201">
        <v>0</v>
      </c>
      <c r="N74" s="201">
        <v>28.88</v>
      </c>
      <c r="O74" s="201">
        <v>48.5</v>
      </c>
      <c r="P74" s="201">
        <v>59.92</v>
      </c>
      <c r="Q74" s="201">
        <v>1.93</v>
      </c>
      <c r="R74" s="201">
        <v>10.37</v>
      </c>
      <c r="S74" s="201">
        <v>3.85</v>
      </c>
      <c r="T74" s="201">
        <v>0</v>
      </c>
      <c r="U74" s="201">
        <v>318.62</v>
      </c>
      <c r="V74" s="201">
        <v>2.85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11.55</v>
      </c>
      <c r="AR74" s="201">
        <v>1.01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85.68</v>
      </c>
      <c r="L75" s="201">
        <v>32.729999999999997</v>
      </c>
      <c r="M75" s="201">
        <v>0</v>
      </c>
      <c r="N75" s="201">
        <v>28.88</v>
      </c>
      <c r="O75" s="201">
        <v>48.5</v>
      </c>
      <c r="P75" s="201">
        <v>59.92</v>
      </c>
      <c r="Q75" s="201">
        <v>2.67</v>
      </c>
      <c r="R75" s="201">
        <v>10.37</v>
      </c>
      <c r="S75" s="201">
        <v>6.45</v>
      </c>
      <c r="T75" s="201">
        <v>0</v>
      </c>
      <c r="U75" s="201">
        <v>318.62</v>
      </c>
      <c r="V75" s="201">
        <v>2.85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22.06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85.68</v>
      </c>
      <c r="L76" s="201">
        <v>38.51</v>
      </c>
      <c r="M76" s="201">
        <v>0</v>
      </c>
      <c r="N76" s="201">
        <v>28.88</v>
      </c>
      <c r="O76" s="201">
        <v>48.5</v>
      </c>
      <c r="P76" s="201">
        <v>59.92</v>
      </c>
      <c r="Q76" s="201">
        <v>2.67</v>
      </c>
      <c r="R76" s="201">
        <v>10.37</v>
      </c>
      <c r="S76" s="201">
        <v>6.45</v>
      </c>
      <c r="T76" s="201">
        <v>0</v>
      </c>
      <c r="U76" s="201">
        <v>318.62</v>
      </c>
      <c r="V76" s="201">
        <v>2.85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85.68</v>
      </c>
      <c r="L77" s="201">
        <v>62.8</v>
      </c>
      <c r="M77" s="201">
        <v>0</v>
      </c>
      <c r="N77" s="201">
        <v>28.88</v>
      </c>
      <c r="O77" s="201">
        <v>48.5</v>
      </c>
      <c r="P77" s="201">
        <v>59.92</v>
      </c>
      <c r="Q77" s="201">
        <v>2.67</v>
      </c>
      <c r="R77" s="201">
        <v>10.37</v>
      </c>
      <c r="S77" s="201">
        <v>6.45</v>
      </c>
      <c r="T77" s="201">
        <v>0</v>
      </c>
      <c r="U77" s="201">
        <v>318.62</v>
      </c>
      <c r="V77" s="201">
        <v>2.66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101.08</v>
      </c>
      <c r="L78" s="201">
        <v>62.8</v>
      </c>
      <c r="M78" s="201">
        <v>0</v>
      </c>
      <c r="N78" s="201">
        <v>28.88</v>
      </c>
      <c r="O78" s="201">
        <v>48.5</v>
      </c>
      <c r="P78" s="201">
        <v>59.92</v>
      </c>
      <c r="Q78" s="201">
        <v>2.67</v>
      </c>
      <c r="R78" s="201">
        <v>10.37</v>
      </c>
      <c r="S78" s="201">
        <v>6.45</v>
      </c>
      <c r="T78" s="201">
        <v>0</v>
      </c>
      <c r="U78" s="201">
        <v>318.62</v>
      </c>
      <c r="V78" s="201">
        <v>2.66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102.05</v>
      </c>
      <c r="L79" s="201">
        <v>62.8</v>
      </c>
      <c r="M79" s="201">
        <v>0</v>
      </c>
      <c r="N79" s="201">
        <v>28.88</v>
      </c>
      <c r="O79" s="201">
        <v>48.5</v>
      </c>
      <c r="P79" s="201">
        <v>59.92</v>
      </c>
      <c r="Q79" s="201">
        <v>2.67</v>
      </c>
      <c r="R79" s="201">
        <v>10.37</v>
      </c>
      <c r="S79" s="201">
        <v>6.45</v>
      </c>
      <c r="T79" s="201">
        <v>0</v>
      </c>
      <c r="U79" s="201">
        <v>318.62</v>
      </c>
      <c r="V79" s="201">
        <v>2.6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111.67</v>
      </c>
      <c r="L80" s="201">
        <v>62.8</v>
      </c>
      <c r="M80" s="201">
        <v>0</v>
      </c>
      <c r="N80" s="201">
        <v>28.88</v>
      </c>
      <c r="O80" s="201">
        <v>48.5</v>
      </c>
      <c r="P80" s="201">
        <v>59.92</v>
      </c>
      <c r="Q80" s="201">
        <v>2.67</v>
      </c>
      <c r="R80" s="201">
        <v>10.37</v>
      </c>
      <c r="S80" s="201">
        <v>6.45</v>
      </c>
      <c r="T80" s="201">
        <v>0</v>
      </c>
      <c r="U80" s="201">
        <v>318.62</v>
      </c>
      <c r="V80" s="201">
        <v>2.6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105.9</v>
      </c>
      <c r="L81" s="201">
        <v>62.8</v>
      </c>
      <c r="M81" s="201">
        <v>0</v>
      </c>
      <c r="N81" s="201">
        <v>28.88</v>
      </c>
      <c r="O81" s="201">
        <v>48.5</v>
      </c>
      <c r="P81" s="201">
        <v>59.92</v>
      </c>
      <c r="Q81" s="201">
        <v>2.67</v>
      </c>
      <c r="R81" s="201">
        <v>10.37</v>
      </c>
      <c r="S81" s="201">
        <v>6.45</v>
      </c>
      <c r="T81" s="201">
        <v>0</v>
      </c>
      <c r="U81" s="201">
        <v>318.62</v>
      </c>
      <c r="V81" s="201">
        <v>2.6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85.68</v>
      </c>
      <c r="L82" s="201">
        <v>62.8</v>
      </c>
      <c r="M82" s="201">
        <v>0</v>
      </c>
      <c r="N82" s="201">
        <v>28.88</v>
      </c>
      <c r="O82" s="201">
        <v>48.5</v>
      </c>
      <c r="P82" s="201">
        <v>59.92</v>
      </c>
      <c r="Q82" s="201">
        <v>2.67</v>
      </c>
      <c r="R82" s="201">
        <v>10.37</v>
      </c>
      <c r="S82" s="201">
        <v>6.45</v>
      </c>
      <c r="T82" s="201">
        <v>0</v>
      </c>
      <c r="U82" s="201">
        <v>318.62</v>
      </c>
      <c r="V82" s="201">
        <v>2.52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85.68</v>
      </c>
      <c r="L83" s="201">
        <v>48.52</v>
      </c>
      <c r="M83" s="201">
        <v>0</v>
      </c>
      <c r="N83" s="201">
        <v>28.88</v>
      </c>
      <c r="O83" s="201">
        <v>48.5</v>
      </c>
      <c r="P83" s="201">
        <v>59.92</v>
      </c>
      <c r="Q83" s="201">
        <v>2.67</v>
      </c>
      <c r="R83" s="201">
        <v>10.37</v>
      </c>
      <c r="S83" s="201">
        <v>6.45</v>
      </c>
      <c r="T83" s="201">
        <v>0</v>
      </c>
      <c r="U83" s="201">
        <v>318.62</v>
      </c>
      <c r="V83" s="201">
        <v>2.4700000000000002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85.68</v>
      </c>
      <c r="L84" s="201">
        <v>32.729999999999997</v>
      </c>
      <c r="M84" s="201">
        <v>0</v>
      </c>
      <c r="N84" s="201">
        <v>28.88</v>
      </c>
      <c r="O84" s="201">
        <v>48.5</v>
      </c>
      <c r="P84" s="201">
        <v>59.92</v>
      </c>
      <c r="Q84" s="201">
        <v>2.67</v>
      </c>
      <c r="R84" s="201">
        <v>10.37</v>
      </c>
      <c r="S84" s="201">
        <v>6.45</v>
      </c>
      <c r="T84" s="201">
        <v>0</v>
      </c>
      <c r="U84" s="201">
        <v>318.62</v>
      </c>
      <c r="V84" s="201">
        <v>2.4700000000000002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85.68</v>
      </c>
      <c r="L85" s="201">
        <v>32.729999999999997</v>
      </c>
      <c r="M85" s="201">
        <v>0</v>
      </c>
      <c r="N85" s="201">
        <v>28.88</v>
      </c>
      <c r="O85" s="201">
        <v>48.5</v>
      </c>
      <c r="P85" s="201">
        <v>59.92</v>
      </c>
      <c r="Q85" s="201">
        <v>1.93</v>
      </c>
      <c r="R85" s="201">
        <v>10.37</v>
      </c>
      <c r="S85" s="201">
        <v>3.85</v>
      </c>
      <c r="T85" s="201">
        <v>0</v>
      </c>
      <c r="U85" s="201">
        <v>318.62</v>
      </c>
      <c r="V85" s="201">
        <v>2.4700000000000002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11.55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85.68</v>
      </c>
      <c r="L86" s="201">
        <v>32.729999999999997</v>
      </c>
      <c r="M86" s="201">
        <v>0</v>
      </c>
      <c r="N86" s="201">
        <v>28.88</v>
      </c>
      <c r="O86" s="201">
        <v>48.5</v>
      </c>
      <c r="P86" s="201">
        <v>59.92</v>
      </c>
      <c r="Q86" s="201">
        <v>1.93</v>
      </c>
      <c r="R86" s="201">
        <v>10.37</v>
      </c>
      <c r="S86" s="201">
        <v>3.85</v>
      </c>
      <c r="T86" s="201">
        <v>0</v>
      </c>
      <c r="U86" s="201">
        <v>318.62</v>
      </c>
      <c r="V86" s="201">
        <v>2.4700000000000002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11.55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85.68</v>
      </c>
      <c r="L87" s="201">
        <v>32.729999999999997</v>
      </c>
      <c r="M87" s="201">
        <v>0</v>
      </c>
      <c r="N87" s="201">
        <v>28.88</v>
      </c>
      <c r="O87" s="201">
        <v>48.5</v>
      </c>
      <c r="P87" s="201">
        <v>59.92</v>
      </c>
      <c r="Q87" s="201">
        <v>1.93</v>
      </c>
      <c r="R87" s="201">
        <v>10.37</v>
      </c>
      <c r="S87" s="201">
        <v>3.85</v>
      </c>
      <c r="T87" s="201">
        <v>0</v>
      </c>
      <c r="U87" s="201">
        <v>318.62</v>
      </c>
      <c r="V87" s="201">
        <v>2.4700000000000002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85.68</v>
      </c>
      <c r="L88" s="201">
        <v>32.729999999999997</v>
      </c>
      <c r="M88" s="201">
        <v>0</v>
      </c>
      <c r="N88" s="201">
        <v>28.88</v>
      </c>
      <c r="O88" s="201">
        <v>48.5</v>
      </c>
      <c r="P88" s="201">
        <v>59.92</v>
      </c>
      <c r="Q88" s="201">
        <v>1.93</v>
      </c>
      <c r="R88" s="201">
        <v>5.78</v>
      </c>
      <c r="S88" s="201">
        <v>3.85</v>
      </c>
      <c r="T88" s="201">
        <v>0</v>
      </c>
      <c r="U88" s="201">
        <v>318.62</v>
      </c>
      <c r="V88" s="201">
        <v>2.64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85.68</v>
      </c>
      <c r="L89" s="201">
        <v>32.729999999999997</v>
      </c>
      <c r="M89" s="201">
        <v>0</v>
      </c>
      <c r="N89" s="201">
        <v>28.88</v>
      </c>
      <c r="O89" s="201">
        <v>48.5</v>
      </c>
      <c r="P89" s="201">
        <v>59.92</v>
      </c>
      <c r="Q89" s="201">
        <v>1.93</v>
      </c>
      <c r="R89" s="201">
        <v>5.78</v>
      </c>
      <c r="S89" s="201">
        <v>3.85</v>
      </c>
      <c r="T89" s="201">
        <v>0</v>
      </c>
      <c r="U89" s="201">
        <v>318.62</v>
      </c>
      <c r="V89" s="201">
        <v>2.4700000000000002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43.32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85.68</v>
      </c>
      <c r="L90" s="201">
        <v>32.729999999999997</v>
      </c>
      <c r="M90" s="201">
        <v>0</v>
      </c>
      <c r="N90" s="201">
        <v>28.88</v>
      </c>
      <c r="O90" s="201">
        <v>48.5</v>
      </c>
      <c r="P90" s="201">
        <v>59.92</v>
      </c>
      <c r="Q90" s="201">
        <v>1.93</v>
      </c>
      <c r="R90" s="201">
        <v>5.78</v>
      </c>
      <c r="S90" s="201">
        <v>3.85</v>
      </c>
      <c r="T90" s="201">
        <v>0</v>
      </c>
      <c r="U90" s="201">
        <v>318.62</v>
      </c>
      <c r="V90" s="201">
        <v>2.4700000000000002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65.459999999999994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85.68</v>
      </c>
      <c r="L91" s="201">
        <v>32.729999999999997</v>
      </c>
      <c r="M91" s="201">
        <v>0</v>
      </c>
      <c r="N91" s="201">
        <v>28.88</v>
      </c>
      <c r="O91" s="201">
        <v>48.5</v>
      </c>
      <c r="P91" s="201">
        <v>59.92</v>
      </c>
      <c r="Q91" s="201">
        <v>1.93</v>
      </c>
      <c r="R91" s="201">
        <v>5.78</v>
      </c>
      <c r="S91" s="201">
        <v>3.85</v>
      </c>
      <c r="T91" s="201">
        <v>0</v>
      </c>
      <c r="U91" s="201">
        <v>318.62</v>
      </c>
      <c r="V91" s="201">
        <v>2.89</v>
      </c>
      <c r="W91" s="201">
        <v>6.31</v>
      </c>
      <c r="X91" s="201">
        <v>25.99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45.25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85.68</v>
      </c>
      <c r="L92" s="201">
        <v>32.729999999999997</v>
      </c>
      <c r="M92" s="201">
        <v>0</v>
      </c>
      <c r="N92" s="201">
        <v>28.88</v>
      </c>
      <c r="O92" s="201">
        <v>48.5</v>
      </c>
      <c r="P92" s="201">
        <v>59.92</v>
      </c>
      <c r="Q92" s="201">
        <v>1.93</v>
      </c>
      <c r="R92" s="201">
        <v>5.78</v>
      </c>
      <c r="S92" s="201">
        <v>3.85</v>
      </c>
      <c r="T92" s="201">
        <v>0</v>
      </c>
      <c r="U92" s="201">
        <v>318.62</v>
      </c>
      <c r="V92" s="201">
        <v>2.89</v>
      </c>
      <c r="W92" s="201">
        <v>6.31</v>
      </c>
      <c r="X92" s="201">
        <v>30.81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32.729999999999997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85.68</v>
      </c>
      <c r="L93" s="201">
        <v>32.729999999999997</v>
      </c>
      <c r="M93" s="201">
        <v>0</v>
      </c>
      <c r="N93" s="201">
        <v>28.88</v>
      </c>
      <c r="O93" s="201">
        <v>48.5</v>
      </c>
      <c r="P93" s="201">
        <v>59.92</v>
      </c>
      <c r="Q93" s="201">
        <v>1.93</v>
      </c>
      <c r="R93" s="201">
        <v>5.78</v>
      </c>
      <c r="S93" s="201">
        <v>3.85</v>
      </c>
      <c r="T93" s="201">
        <v>0</v>
      </c>
      <c r="U93" s="201">
        <v>318.62</v>
      </c>
      <c r="V93" s="201">
        <v>2.89</v>
      </c>
      <c r="W93" s="201">
        <v>6.31</v>
      </c>
      <c r="X93" s="201">
        <v>25.99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32.729999999999997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85.68</v>
      </c>
      <c r="L94" s="201">
        <v>32.729999999999997</v>
      </c>
      <c r="M94" s="201">
        <v>0</v>
      </c>
      <c r="N94" s="201">
        <v>28.88</v>
      </c>
      <c r="O94" s="201">
        <v>48.5</v>
      </c>
      <c r="P94" s="201">
        <v>59.92</v>
      </c>
      <c r="Q94" s="201">
        <v>1.93</v>
      </c>
      <c r="R94" s="201">
        <v>5.78</v>
      </c>
      <c r="S94" s="201">
        <v>3.85</v>
      </c>
      <c r="T94" s="201">
        <v>0</v>
      </c>
      <c r="U94" s="201">
        <v>318.62</v>
      </c>
      <c r="V94" s="201">
        <v>2.89</v>
      </c>
      <c r="W94" s="201">
        <v>6.31</v>
      </c>
      <c r="X94" s="201">
        <v>19.25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32.729999999999997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85.68</v>
      </c>
      <c r="L95" s="201">
        <v>32.85</v>
      </c>
      <c r="M95" s="201">
        <v>0</v>
      </c>
      <c r="N95" s="201">
        <v>28.88</v>
      </c>
      <c r="O95" s="201">
        <v>48.5</v>
      </c>
      <c r="P95" s="201">
        <v>59.92</v>
      </c>
      <c r="Q95" s="201">
        <v>1.93</v>
      </c>
      <c r="R95" s="201">
        <v>5.78</v>
      </c>
      <c r="S95" s="201">
        <v>3.85</v>
      </c>
      <c r="T95" s="201">
        <v>0</v>
      </c>
      <c r="U95" s="201">
        <v>318.62</v>
      </c>
      <c r="V95" s="201">
        <v>2.89</v>
      </c>
      <c r="W95" s="201">
        <v>6.31</v>
      </c>
      <c r="X95" s="201">
        <v>19.25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32.729999999999997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85.68</v>
      </c>
      <c r="L96" s="201">
        <v>32.85</v>
      </c>
      <c r="M96" s="201">
        <v>0</v>
      </c>
      <c r="N96" s="201">
        <v>28.88</v>
      </c>
      <c r="O96" s="201">
        <v>48.5</v>
      </c>
      <c r="P96" s="201">
        <v>59.92</v>
      </c>
      <c r="Q96" s="201">
        <v>1.93</v>
      </c>
      <c r="R96" s="201">
        <v>5.78</v>
      </c>
      <c r="S96" s="201">
        <v>3.85</v>
      </c>
      <c r="T96" s="201">
        <v>0</v>
      </c>
      <c r="U96" s="201">
        <v>318.62</v>
      </c>
      <c r="V96" s="201">
        <v>2.89</v>
      </c>
      <c r="W96" s="201">
        <v>6.31</v>
      </c>
      <c r="X96" s="201">
        <v>19.25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32.729999999999997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85.68</v>
      </c>
      <c r="L97" s="201">
        <v>32.85</v>
      </c>
      <c r="M97" s="201">
        <v>0</v>
      </c>
      <c r="N97" s="201">
        <v>28.88</v>
      </c>
      <c r="O97" s="201">
        <v>48.5</v>
      </c>
      <c r="P97" s="201">
        <v>59.92</v>
      </c>
      <c r="Q97" s="201">
        <v>1.93</v>
      </c>
      <c r="R97" s="201">
        <v>5.78</v>
      </c>
      <c r="S97" s="201">
        <v>3.85</v>
      </c>
      <c r="T97" s="201">
        <v>0</v>
      </c>
      <c r="U97" s="201">
        <v>318.62</v>
      </c>
      <c r="V97" s="201">
        <v>2.89</v>
      </c>
      <c r="W97" s="201">
        <v>6.31</v>
      </c>
      <c r="X97" s="201">
        <v>19.25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32.729999999999997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85.68</v>
      </c>
      <c r="L98" s="201">
        <v>32.85</v>
      </c>
      <c r="M98" s="201">
        <v>0</v>
      </c>
      <c r="N98" s="201">
        <v>28.88</v>
      </c>
      <c r="O98" s="201">
        <v>48.5</v>
      </c>
      <c r="P98" s="201">
        <v>59.92</v>
      </c>
      <c r="Q98" s="201">
        <v>1.93</v>
      </c>
      <c r="R98" s="201">
        <v>5.78</v>
      </c>
      <c r="S98" s="201">
        <v>3.85</v>
      </c>
      <c r="T98" s="201">
        <v>0</v>
      </c>
      <c r="U98" s="201">
        <v>318.62</v>
      </c>
      <c r="V98" s="201">
        <v>2.89</v>
      </c>
      <c r="W98" s="201">
        <v>6.3</v>
      </c>
      <c r="X98" s="201">
        <v>19.25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39.28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2.0758150000000022</v>
      </c>
      <c r="L99">
        <f t="shared" si="0"/>
        <v>0.84583750000000002</v>
      </c>
      <c r="M99">
        <f t="shared" si="0"/>
        <v>0</v>
      </c>
      <c r="N99">
        <f t="shared" si="0"/>
        <v>0.68304000000000142</v>
      </c>
      <c r="O99">
        <f t="shared" si="0"/>
        <v>1.1639999999999999</v>
      </c>
      <c r="P99">
        <f t="shared" si="0"/>
        <v>1.4380800000000014</v>
      </c>
      <c r="Q99">
        <f t="shared" si="0"/>
        <v>4.8540000000000055E-2</v>
      </c>
      <c r="R99">
        <f t="shared" si="0"/>
        <v>0.17197749999999978</v>
      </c>
      <c r="S99">
        <f t="shared" si="0"/>
        <v>0.10016000000000003</v>
      </c>
      <c r="T99">
        <f t="shared" si="0"/>
        <v>0</v>
      </c>
      <c r="U99">
        <f t="shared" si="0"/>
        <v>7.6468799999999941</v>
      </c>
      <c r="V99">
        <f t="shared" si="0"/>
        <v>7.2477499999999959E-2</v>
      </c>
      <c r="W99">
        <f t="shared" si="0"/>
        <v>0.21492250000000007</v>
      </c>
      <c r="X99">
        <f t="shared" si="0"/>
        <v>0.73083750000000047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1.1296800000000025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1.213842499999999</v>
      </c>
      <c r="AQ99">
        <f t="shared" si="0"/>
        <v>0.31454749999999942</v>
      </c>
      <c r="AR99">
        <f t="shared" si="0"/>
        <v>0.2499500000000002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307.85000000000002</v>
      </c>
      <c r="M3" s="201">
        <v>27.18</v>
      </c>
      <c r="N3" s="201">
        <v>34.89</v>
      </c>
      <c r="O3" s="201">
        <v>0</v>
      </c>
      <c r="P3" s="201">
        <v>37.090000000000003</v>
      </c>
      <c r="Q3" s="201">
        <v>1.73</v>
      </c>
      <c r="R3" s="201">
        <v>7.32</v>
      </c>
      <c r="S3" s="201">
        <v>4.33</v>
      </c>
      <c r="T3" s="201">
        <v>0</v>
      </c>
      <c r="U3" s="201">
        <v>24.74</v>
      </c>
      <c r="V3" s="201">
        <v>3.37</v>
      </c>
      <c r="W3" s="201">
        <v>7.51</v>
      </c>
      <c r="X3" s="201">
        <v>23.97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48.14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307.85000000000002</v>
      </c>
      <c r="M4" s="201">
        <v>27.18</v>
      </c>
      <c r="N4" s="201">
        <v>34.89</v>
      </c>
      <c r="O4" s="201">
        <v>0</v>
      </c>
      <c r="P4" s="201">
        <v>37.090000000000003</v>
      </c>
      <c r="Q4" s="201">
        <v>1.73</v>
      </c>
      <c r="R4" s="201">
        <v>6.88</v>
      </c>
      <c r="S4" s="201">
        <v>4.33</v>
      </c>
      <c r="T4" s="201">
        <v>0</v>
      </c>
      <c r="U4" s="201">
        <v>24.74</v>
      </c>
      <c r="V4" s="201">
        <v>3.37</v>
      </c>
      <c r="W4" s="201">
        <v>7.51</v>
      </c>
      <c r="X4" s="201">
        <v>23.97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307.85000000000002</v>
      </c>
      <c r="M5" s="201">
        <v>27.18</v>
      </c>
      <c r="N5" s="201">
        <v>34.89</v>
      </c>
      <c r="O5" s="201">
        <v>0</v>
      </c>
      <c r="P5" s="201">
        <v>37.090000000000003</v>
      </c>
      <c r="Q5" s="201">
        <v>1.73</v>
      </c>
      <c r="R5" s="201">
        <v>6.88</v>
      </c>
      <c r="S5" s="201">
        <v>4.33</v>
      </c>
      <c r="T5" s="201">
        <v>0</v>
      </c>
      <c r="U5" s="201">
        <v>24.74</v>
      </c>
      <c r="V5" s="201">
        <v>3.37</v>
      </c>
      <c r="W5" s="201">
        <v>7.51</v>
      </c>
      <c r="X5" s="201">
        <v>23.97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19.25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307.85000000000002</v>
      </c>
      <c r="M6" s="201">
        <v>27.18</v>
      </c>
      <c r="N6" s="201">
        <v>34.89</v>
      </c>
      <c r="O6" s="201">
        <v>0</v>
      </c>
      <c r="P6" s="201">
        <v>37.090000000000003</v>
      </c>
      <c r="Q6" s="201">
        <v>1.73</v>
      </c>
      <c r="R6" s="201">
        <v>6.88</v>
      </c>
      <c r="S6" s="201">
        <v>4.33</v>
      </c>
      <c r="T6" s="201">
        <v>0</v>
      </c>
      <c r="U6" s="201">
        <v>24.74</v>
      </c>
      <c r="V6" s="201">
        <v>3.37</v>
      </c>
      <c r="W6" s="201">
        <v>7.51</v>
      </c>
      <c r="X6" s="201">
        <v>23.97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19.25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307.85000000000002</v>
      </c>
      <c r="M7" s="201">
        <v>27.18</v>
      </c>
      <c r="N7" s="201">
        <v>34.89</v>
      </c>
      <c r="O7" s="201">
        <v>0</v>
      </c>
      <c r="P7" s="201">
        <v>37.090000000000003</v>
      </c>
      <c r="Q7" s="201">
        <v>1.73</v>
      </c>
      <c r="R7" s="201">
        <v>6.88</v>
      </c>
      <c r="S7" s="201">
        <v>4.33</v>
      </c>
      <c r="T7" s="201">
        <v>0</v>
      </c>
      <c r="U7" s="201">
        <v>24.74</v>
      </c>
      <c r="V7" s="201">
        <v>3.37</v>
      </c>
      <c r="W7" s="201">
        <v>7.51</v>
      </c>
      <c r="X7" s="201">
        <v>23.97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307.85000000000002</v>
      </c>
      <c r="M8" s="201">
        <v>27.18</v>
      </c>
      <c r="N8" s="201">
        <v>34.89</v>
      </c>
      <c r="O8" s="201">
        <v>0</v>
      </c>
      <c r="P8" s="201">
        <v>37.090000000000003</v>
      </c>
      <c r="Q8" s="201">
        <v>1.73</v>
      </c>
      <c r="R8" s="201">
        <v>6.88</v>
      </c>
      <c r="S8" s="201">
        <v>4.33</v>
      </c>
      <c r="T8" s="201">
        <v>0</v>
      </c>
      <c r="U8" s="201">
        <v>24.74</v>
      </c>
      <c r="V8" s="201">
        <v>3.37</v>
      </c>
      <c r="W8" s="201">
        <v>7.51</v>
      </c>
      <c r="X8" s="201">
        <v>23.97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307.85000000000002</v>
      </c>
      <c r="M9" s="201">
        <v>27.18</v>
      </c>
      <c r="N9" s="201">
        <v>34.89</v>
      </c>
      <c r="O9" s="201">
        <v>0</v>
      </c>
      <c r="P9" s="201">
        <v>37.090000000000003</v>
      </c>
      <c r="Q9" s="201">
        <v>1.73</v>
      </c>
      <c r="R9" s="201">
        <v>6.88</v>
      </c>
      <c r="S9" s="201">
        <v>4.33</v>
      </c>
      <c r="T9" s="201">
        <v>0</v>
      </c>
      <c r="U9" s="201">
        <v>24.74</v>
      </c>
      <c r="V9" s="201">
        <v>3.37</v>
      </c>
      <c r="W9" s="201">
        <v>7.51</v>
      </c>
      <c r="X9" s="201">
        <v>23.97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307.85000000000002</v>
      </c>
      <c r="M10" s="201">
        <v>27.18</v>
      </c>
      <c r="N10" s="201">
        <v>34.89</v>
      </c>
      <c r="O10" s="201">
        <v>0</v>
      </c>
      <c r="P10" s="201">
        <v>37.090000000000003</v>
      </c>
      <c r="Q10" s="201">
        <v>1.73</v>
      </c>
      <c r="R10" s="201">
        <v>6.88</v>
      </c>
      <c r="S10" s="201">
        <v>4.33</v>
      </c>
      <c r="T10" s="201">
        <v>0</v>
      </c>
      <c r="U10" s="201">
        <v>24.74</v>
      </c>
      <c r="V10" s="201">
        <v>3.37</v>
      </c>
      <c r="W10" s="201">
        <v>7.51</v>
      </c>
      <c r="X10" s="201">
        <v>23.97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307.85000000000002</v>
      </c>
      <c r="M11" s="201">
        <v>27.18</v>
      </c>
      <c r="N11" s="201">
        <v>34.89</v>
      </c>
      <c r="O11" s="201">
        <v>0</v>
      </c>
      <c r="P11" s="201">
        <v>37.090000000000003</v>
      </c>
      <c r="Q11" s="201">
        <v>1.73</v>
      </c>
      <c r="R11" s="201">
        <v>6.88</v>
      </c>
      <c r="S11" s="201">
        <v>4.33</v>
      </c>
      <c r="T11" s="201">
        <v>0</v>
      </c>
      <c r="U11" s="201">
        <v>24.74</v>
      </c>
      <c r="V11" s="201">
        <v>3.37</v>
      </c>
      <c r="W11" s="201">
        <v>7.51</v>
      </c>
      <c r="X11" s="201">
        <v>23.97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307.85000000000002</v>
      </c>
      <c r="M12" s="201">
        <v>27.18</v>
      </c>
      <c r="N12" s="201">
        <v>34.89</v>
      </c>
      <c r="O12" s="201">
        <v>0</v>
      </c>
      <c r="P12" s="201">
        <v>37.090000000000003</v>
      </c>
      <c r="Q12" s="201">
        <v>1.73</v>
      </c>
      <c r="R12" s="201">
        <v>6.88</v>
      </c>
      <c r="S12" s="201">
        <v>4.33</v>
      </c>
      <c r="T12" s="201">
        <v>0</v>
      </c>
      <c r="U12" s="201">
        <v>24.74</v>
      </c>
      <c r="V12" s="201">
        <v>3.37</v>
      </c>
      <c r="W12" s="201">
        <v>7.51</v>
      </c>
      <c r="X12" s="201">
        <v>23.97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307.85000000000002</v>
      </c>
      <c r="M13" s="201">
        <v>27.18</v>
      </c>
      <c r="N13" s="201">
        <v>34.89</v>
      </c>
      <c r="O13" s="201">
        <v>0</v>
      </c>
      <c r="P13" s="201">
        <v>37.090000000000003</v>
      </c>
      <c r="Q13" s="201">
        <v>1.73</v>
      </c>
      <c r="R13" s="201">
        <v>6.88</v>
      </c>
      <c r="S13" s="201">
        <v>4.33</v>
      </c>
      <c r="T13" s="201">
        <v>0</v>
      </c>
      <c r="U13" s="201">
        <v>24.74</v>
      </c>
      <c r="V13" s="201">
        <v>3.37</v>
      </c>
      <c r="W13" s="201">
        <v>7.51</v>
      </c>
      <c r="X13" s="201">
        <v>23.97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307.85000000000002</v>
      </c>
      <c r="M14" s="201">
        <v>27.18</v>
      </c>
      <c r="N14" s="201">
        <v>34.89</v>
      </c>
      <c r="O14" s="201">
        <v>0</v>
      </c>
      <c r="P14" s="201">
        <v>37.090000000000003</v>
      </c>
      <c r="Q14" s="201">
        <v>1.73</v>
      </c>
      <c r="R14" s="201">
        <v>6.88</v>
      </c>
      <c r="S14" s="201">
        <v>4.33</v>
      </c>
      <c r="T14" s="201">
        <v>0</v>
      </c>
      <c r="U14" s="201">
        <v>24.74</v>
      </c>
      <c r="V14" s="201">
        <v>3.37</v>
      </c>
      <c r="W14" s="201">
        <v>7.51</v>
      </c>
      <c r="X14" s="201">
        <v>23.97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307.85000000000002</v>
      </c>
      <c r="M15" s="201">
        <v>27.18</v>
      </c>
      <c r="N15" s="201">
        <v>34.89</v>
      </c>
      <c r="O15" s="201">
        <v>0</v>
      </c>
      <c r="P15" s="201">
        <v>37.090000000000003</v>
      </c>
      <c r="Q15" s="201">
        <v>1.73</v>
      </c>
      <c r="R15" s="201">
        <v>6.88</v>
      </c>
      <c r="S15" s="201">
        <v>4.33</v>
      </c>
      <c r="T15" s="201">
        <v>0</v>
      </c>
      <c r="U15" s="201">
        <v>24.74</v>
      </c>
      <c r="V15" s="201">
        <v>3.37</v>
      </c>
      <c r="W15" s="201">
        <v>7.51</v>
      </c>
      <c r="X15" s="201">
        <v>23.97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307.85000000000002</v>
      </c>
      <c r="M16" s="201">
        <v>27.18</v>
      </c>
      <c r="N16" s="201">
        <v>34.89</v>
      </c>
      <c r="O16" s="201">
        <v>0</v>
      </c>
      <c r="P16" s="201">
        <v>37.090000000000003</v>
      </c>
      <c r="Q16" s="201">
        <v>1.73</v>
      </c>
      <c r="R16" s="201">
        <v>6.88</v>
      </c>
      <c r="S16" s="201">
        <v>4.33</v>
      </c>
      <c r="T16" s="201">
        <v>0</v>
      </c>
      <c r="U16" s="201">
        <v>24.74</v>
      </c>
      <c r="V16" s="201">
        <v>3.37</v>
      </c>
      <c r="W16" s="201">
        <v>7.51</v>
      </c>
      <c r="X16" s="201">
        <v>23.97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307.85000000000002</v>
      </c>
      <c r="M17" s="201">
        <v>27.18</v>
      </c>
      <c r="N17" s="201">
        <v>34.89</v>
      </c>
      <c r="O17" s="201">
        <v>0</v>
      </c>
      <c r="P17" s="201">
        <v>37.090000000000003</v>
      </c>
      <c r="Q17" s="201">
        <v>1.73</v>
      </c>
      <c r="R17" s="201">
        <v>6.88</v>
      </c>
      <c r="S17" s="201">
        <v>4.33</v>
      </c>
      <c r="T17" s="201">
        <v>0</v>
      </c>
      <c r="U17" s="201">
        <v>24.74</v>
      </c>
      <c r="V17" s="201">
        <v>3.37</v>
      </c>
      <c r="W17" s="201">
        <v>7.51</v>
      </c>
      <c r="X17" s="201">
        <v>23.97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307.85000000000002</v>
      </c>
      <c r="M18" s="201">
        <v>27.18</v>
      </c>
      <c r="N18" s="201">
        <v>34.89</v>
      </c>
      <c r="O18" s="201">
        <v>0</v>
      </c>
      <c r="P18" s="201">
        <v>37.090000000000003</v>
      </c>
      <c r="Q18" s="201">
        <v>1.73</v>
      </c>
      <c r="R18" s="201">
        <v>6.88</v>
      </c>
      <c r="S18" s="201">
        <v>4.33</v>
      </c>
      <c r="T18" s="201">
        <v>0</v>
      </c>
      <c r="U18" s="201">
        <v>24.74</v>
      </c>
      <c r="V18" s="201">
        <v>3.37</v>
      </c>
      <c r="W18" s="201">
        <v>7.51</v>
      </c>
      <c r="X18" s="201">
        <v>23.97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307.85000000000002</v>
      </c>
      <c r="M19" s="201">
        <v>27.18</v>
      </c>
      <c r="N19" s="201">
        <v>34.89</v>
      </c>
      <c r="O19" s="201">
        <v>0</v>
      </c>
      <c r="P19" s="201">
        <v>37.090000000000003</v>
      </c>
      <c r="Q19" s="201">
        <v>1.73</v>
      </c>
      <c r="R19" s="201">
        <v>6.88</v>
      </c>
      <c r="S19" s="201">
        <v>4.33</v>
      </c>
      <c r="T19" s="201">
        <v>0</v>
      </c>
      <c r="U19" s="201">
        <v>24.74</v>
      </c>
      <c r="V19" s="201">
        <v>3.37</v>
      </c>
      <c r="W19" s="201">
        <v>7.51</v>
      </c>
      <c r="X19" s="201">
        <v>23.97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307.85000000000002</v>
      </c>
      <c r="M20" s="201">
        <v>27.18</v>
      </c>
      <c r="N20" s="201">
        <v>34.89</v>
      </c>
      <c r="O20" s="201">
        <v>0</v>
      </c>
      <c r="P20" s="201">
        <v>37.090000000000003</v>
      </c>
      <c r="Q20" s="201">
        <v>1.73</v>
      </c>
      <c r="R20" s="201">
        <v>6.88</v>
      </c>
      <c r="S20" s="201">
        <v>4.33</v>
      </c>
      <c r="T20" s="201">
        <v>0</v>
      </c>
      <c r="U20" s="201">
        <v>24.74</v>
      </c>
      <c r="V20" s="201">
        <v>3.37</v>
      </c>
      <c r="W20" s="201">
        <v>7.51</v>
      </c>
      <c r="X20" s="201">
        <v>23.97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307.85000000000002</v>
      </c>
      <c r="M21" s="201">
        <v>27.18</v>
      </c>
      <c r="N21" s="201">
        <v>34.89</v>
      </c>
      <c r="O21" s="201">
        <v>0</v>
      </c>
      <c r="P21" s="201">
        <v>37.090000000000003</v>
      </c>
      <c r="Q21" s="201">
        <v>1.73</v>
      </c>
      <c r="R21" s="201">
        <v>6.88</v>
      </c>
      <c r="S21" s="201">
        <v>4.33</v>
      </c>
      <c r="T21" s="201">
        <v>0</v>
      </c>
      <c r="U21" s="201">
        <v>24.74</v>
      </c>
      <c r="V21" s="201">
        <v>3.37</v>
      </c>
      <c r="W21" s="201">
        <v>7.51</v>
      </c>
      <c r="X21" s="201">
        <v>23.97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307.85000000000002</v>
      </c>
      <c r="M22" s="201">
        <v>27.18</v>
      </c>
      <c r="N22" s="201">
        <v>34.89</v>
      </c>
      <c r="O22" s="201">
        <v>0</v>
      </c>
      <c r="P22" s="201">
        <v>37.090000000000003</v>
      </c>
      <c r="Q22" s="201">
        <v>1.73</v>
      </c>
      <c r="R22" s="201">
        <v>6.88</v>
      </c>
      <c r="S22" s="201">
        <v>4.33</v>
      </c>
      <c r="T22" s="201">
        <v>0</v>
      </c>
      <c r="U22" s="201">
        <v>24.74</v>
      </c>
      <c r="V22" s="201">
        <v>3.37</v>
      </c>
      <c r="W22" s="201">
        <v>7.51</v>
      </c>
      <c r="X22" s="201">
        <v>23.97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307.85000000000002</v>
      </c>
      <c r="M23" s="201">
        <v>27.18</v>
      </c>
      <c r="N23" s="201">
        <v>34.89</v>
      </c>
      <c r="O23" s="201">
        <v>0</v>
      </c>
      <c r="P23" s="201">
        <v>37.090000000000003</v>
      </c>
      <c r="Q23" s="201">
        <v>1.73</v>
      </c>
      <c r="R23" s="201">
        <v>6.88</v>
      </c>
      <c r="S23" s="201">
        <v>4.33</v>
      </c>
      <c r="T23" s="201">
        <v>0</v>
      </c>
      <c r="U23" s="201">
        <v>24.74</v>
      </c>
      <c r="V23" s="201">
        <v>3.37</v>
      </c>
      <c r="W23" s="201">
        <v>7.51</v>
      </c>
      <c r="X23" s="201">
        <v>23.97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48.14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317.69</v>
      </c>
      <c r="M24" s="201">
        <v>27.18</v>
      </c>
      <c r="N24" s="201">
        <v>34.89</v>
      </c>
      <c r="O24" s="201">
        <v>0</v>
      </c>
      <c r="P24" s="201">
        <v>37.090000000000003</v>
      </c>
      <c r="Q24" s="201">
        <v>3.23</v>
      </c>
      <c r="R24" s="201">
        <v>12.52</v>
      </c>
      <c r="S24" s="201">
        <v>7.79</v>
      </c>
      <c r="T24" s="201">
        <v>0</v>
      </c>
      <c r="U24" s="201">
        <v>24.74</v>
      </c>
      <c r="V24" s="201">
        <v>4.21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74.790000000000006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307.85000000000002</v>
      </c>
      <c r="M25" s="201">
        <v>27.18</v>
      </c>
      <c r="N25" s="201">
        <v>34.89</v>
      </c>
      <c r="O25" s="201">
        <v>0</v>
      </c>
      <c r="P25" s="201">
        <v>37.090000000000003</v>
      </c>
      <c r="Q25" s="201">
        <v>1.73</v>
      </c>
      <c r="R25" s="201">
        <v>6.88</v>
      </c>
      <c r="S25" s="201">
        <v>4.33</v>
      </c>
      <c r="T25" s="201">
        <v>0</v>
      </c>
      <c r="U25" s="201">
        <v>24.74</v>
      </c>
      <c r="V25" s="201">
        <v>3.37</v>
      </c>
      <c r="W25" s="201">
        <v>7.51</v>
      </c>
      <c r="X25" s="201">
        <v>23.97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48.13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307.85000000000002</v>
      </c>
      <c r="M26" s="201">
        <v>27.18</v>
      </c>
      <c r="N26" s="201">
        <v>34.89</v>
      </c>
      <c r="O26" s="201">
        <v>0</v>
      </c>
      <c r="P26" s="201">
        <v>37.090000000000003</v>
      </c>
      <c r="Q26" s="201">
        <v>1.73</v>
      </c>
      <c r="R26" s="201">
        <v>6.88</v>
      </c>
      <c r="S26" s="201">
        <v>4.33</v>
      </c>
      <c r="T26" s="201">
        <v>0</v>
      </c>
      <c r="U26" s="201">
        <v>24.74</v>
      </c>
      <c r="V26" s="201">
        <v>3.37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48.14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306.14</v>
      </c>
      <c r="M27" s="201">
        <v>27.18</v>
      </c>
      <c r="N27" s="201">
        <v>34.89</v>
      </c>
      <c r="O27" s="201">
        <v>0</v>
      </c>
      <c r="P27" s="201">
        <v>37.090000000000003</v>
      </c>
      <c r="Q27" s="201">
        <v>1.73</v>
      </c>
      <c r="R27" s="201">
        <v>6.56</v>
      </c>
      <c r="S27" s="201">
        <v>4.1500000000000004</v>
      </c>
      <c r="T27" s="201">
        <v>0</v>
      </c>
      <c r="U27" s="201">
        <v>24.74</v>
      </c>
      <c r="V27" s="201">
        <v>3.37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56.81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48.14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306.14</v>
      </c>
      <c r="M28" s="201">
        <v>27.18</v>
      </c>
      <c r="N28" s="201">
        <v>34.89</v>
      </c>
      <c r="O28" s="201">
        <v>0</v>
      </c>
      <c r="P28" s="201">
        <v>37.090000000000003</v>
      </c>
      <c r="Q28" s="201">
        <v>1.73</v>
      </c>
      <c r="R28" s="201">
        <v>6.88</v>
      </c>
      <c r="S28" s="201">
        <v>4.33</v>
      </c>
      <c r="T28" s="201">
        <v>0</v>
      </c>
      <c r="U28" s="201">
        <v>24.74</v>
      </c>
      <c r="V28" s="201">
        <v>3.37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56.81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48.14</v>
      </c>
      <c r="AQ28" s="201">
        <v>7.7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306.14</v>
      </c>
      <c r="M29" s="201">
        <v>27.18</v>
      </c>
      <c r="N29" s="201">
        <v>34.89</v>
      </c>
      <c r="O29" s="201">
        <v>0</v>
      </c>
      <c r="P29" s="201">
        <v>37.090000000000003</v>
      </c>
      <c r="Q29" s="201">
        <v>1.73</v>
      </c>
      <c r="R29" s="201">
        <v>12.36</v>
      </c>
      <c r="S29" s="201">
        <v>4.33</v>
      </c>
      <c r="T29" s="201">
        <v>0</v>
      </c>
      <c r="U29" s="201">
        <v>24.74</v>
      </c>
      <c r="V29" s="201">
        <v>4.21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56.81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74.790000000000006</v>
      </c>
      <c r="AQ29" s="201">
        <v>7.7</v>
      </c>
      <c r="AR29" s="201">
        <v>1.96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356.2</v>
      </c>
      <c r="M30" s="201">
        <v>27.18</v>
      </c>
      <c r="N30" s="201">
        <v>34.89</v>
      </c>
      <c r="O30" s="201">
        <v>0</v>
      </c>
      <c r="P30" s="201">
        <v>37.090000000000003</v>
      </c>
      <c r="Q30" s="201">
        <v>1.73</v>
      </c>
      <c r="R30" s="201">
        <v>6.88</v>
      </c>
      <c r="S30" s="201">
        <v>4.33</v>
      </c>
      <c r="T30" s="201">
        <v>0</v>
      </c>
      <c r="U30" s="201">
        <v>24.74</v>
      </c>
      <c r="V30" s="201">
        <v>4.21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56.81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74.790000000000006</v>
      </c>
      <c r="AQ30" s="201">
        <v>7.7</v>
      </c>
      <c r="AR30" s="201">
        <v>5.34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423.59</v>
      </c>
      <c r="M31" s="201">
        <v>27.18</v>
      </c>
      <c r="N31" s="201">
        <v>34.89</v>
      </c>
      <c r="O31" s="201">
        <v>0</v>
      </c>
      <c r="P31" s="201">
        <v>37.090000000000003</v>
      </c>
      <c r="Q31" s="201">
        <v>1.73</v>
      </c>
      <c r="R31" s="201">
        <v>12.53</v>
      </c>
      <c r="S31" s="201">
        <v>4.33</v>
      </c>
      <c r="T31" s="201">
        <v>0</v>
      </c>
      <c r="U31" s="201">
        <v>24.74</v>
      </c>
      <c r="V31" s="201">
        <v>4.21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56.81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74.790000000000006</v>
      </c>
      <c r="AQ31" s="201">
        <v>26.64</v>
      </c>
      <c r="AR31" s="201">
        <v>10.73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490.98</v>
      </c>
      <c r="M32" s="201">
        <v>27.18</v>
      </c>
      <c r="N32" s="201">
        <v>34.89</v>
      </c>
      <c r="O32" s="201">
        <v>0</v>
      </c>
      <c r="P32" s="201">
        <v>37.090000000000003</v>
      </c>
      <c r="Q32" s="201">
        <v>1.73</v>
      </c>
      <c r="R32" s="201">
        <v>6.88</v>
      </c>
      <c r="S32" s="201">
        <v>4.33</v>
      </c>
      <c r="T32" s="201">
        <v>0</v>
      </c>
      <c r="U32" s="201">
        <v>24.74</v>
      </c>
      <c r="V32" s="201">
        <v>4.21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56.81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74.790000000000006</v>
      </c>
      <c r="AQ32" s="201">
        <v>7.7</v>
      </c>
      <c r="AR32" s="201">
        <v>16.89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556.91999999999996</v>
      </c>
      <c r="M33" s="201">
        <v>27.18</v>
      </c>
      <c r="N33" s="201">
        <v>34.89</v>
      </c>
      <c r="O33" s="201">
        <v>0</v>
      </c>
      <c r="P33" s="201">
        <v>37.090000000000003</v>
      </c>
      <c r="Q33" s="201">
        <v>3.22</v>
      </c>
      <c r="R33" s="201">
        <v>12.53</v>
      </c>
      <c r="S33" s="201">
        <v>7.8</v>
      </c>
      <c r="T33" s="201">
        <v>0</v>
      </c>
      <c r="U33" s="201">
        <v>24.74</v>
      </c>
      <c r="V33" s="201">
        <v>4.21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56.81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74.790000000000006</v>
      </c>
      <c r="AQ33" s="201">
        <v>25.88</v>
      </c>
      <c r="AR33" s="201">
        <v>22.22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556.91999999999996</v>
      </c>
      <c r="M34" s="201">
        <v>27.18</v>
      </c>
      <c r="N34" s="201">
        <v>34.89</v>
      </c>
      <c r="O34" s="201">
        <v>0</v>
      </c>
      <c r="P34" s="201">
        <v>37.090000000000003</v>
      </c>
      <c r="Q34" s="201">
        <v>3.22</v>
      </c>
      <c r="R34" s="201">
        <v>12.53</v>
      </c>
      <c r="S34" s="201">
        <v>7.8</v>
      </c>
      <c r="T34" s="201">
        <v>0</v>
      </c>
      <c r="U34" s="201">
        <v>24.74</v>
      </c>
      <c r="V34" s="201">
        <v>4.21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510</v>
      </c>
      <c r="M35" s="201">
        <v>27.18</v>
      </c>
      <c r="N35" s="201">
        <v>34.89</v>
      </c>
      <c r="O35" s="201">
        <v>0</v>
      </c>
      <c r="P35" s="201">
        <v>37.090000000000003</v>
      </c>
      <c r="Q35" s="201">
        <v>1.73</v>
      </c>
      <c r="R35" s="201">
        <v>6.88</v>
      </c>
      <c r="S35" s="201">
        <v>4.33</v>
      </c>
      <c r="T35" s="201">
        <v>0</v>
      </c>
      <c r="U35" s="201">
        <v>24.74</v>
      </c>
      <c r="V35" s="201">
        <v>3.37</v>
      </c>
      <c r="W35" s="201">
        <v>7.51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48.14</v>
      </c>
      <c r="AQ35" s="201">
        <v>7.7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440</v>
      </c>
      <c r="M36" s="201">
        <v>27.18</v>
      </c>
      <c r="N36" s="201">
        <v>34.89</v>
      </c>
      <c r="O36" s="201">
        <v>0</v>
      </c>
      <c r="P36" s="201">
        <v>37.090000000000003</v>
      </c>
      <c r="Q36" s="201">
        <v>1.73</v>
      </c>
      <c r="R36" s="201">
        <v>12.53</v>
      </c>
      <c r="S36" s="201">
        <v>4.33</v>
      </c>
      <c r="T36" s="201">
        <v>0</v>
      </c>
      <c r="U36" s="201">
        <v>24.74</v>
      </c>
      <c r="V36" s="201">
        <v>4.21</v>
      </c>
      <c r="W36" s="201">
        <v>13.59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74.790000000000006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375.46</v>
      </c>
      <c r="M37" s="201">
        <v>27.18</v>
      </c>
      <c r="N37" s="201">
        <v>34.89</v>
      </c>
      <c r="O37" s="201">
        <v>0</v>
      </c>
      <c r="P37" s="201">
        <v>37.090000000000003</v>
      </c>
      <c r="Q37" s="201">
        <v>3.22</v>
      </c>
      <c r="R37" s="201">
        <v>12.53</v>
      </c>
      <c r="S37" s="201">
        <v>7.8</v>
      </c>
      <c r="T37" s="201">
        <v>0</v>
      </c>
      <c r="U37" s="201">
        <v>24.74</v>
      </c>
      <c r="V37" s="201">
        <v>4.21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356.2</v>
      </c>
      <c r="M38" s="201">
        <v>27.18</v>
      </c>
      <c r="N38" s="201">
        <v>34.89</v>
      </c>
      <c r="O38" s="201">
        <v>0</v>
      </c>
      <c r="P38" s="201">
        <v>37.090000000000003</v>
      </c>
      <c r="Q38" s="201">
        <v>3.22</v>
      </c>
      <c r="R38" s="201">
        <v>12.53</v>
      </c>
      <c r="S38" s="201">
        <v>7.8</v>
      </c>
      <c r="T38" s="201">
        <v>0</v>
      </c>
      <c r="U38" s="201">
        <v>24.74</v>
      </c>
      <c r="V38" s="201">
        <v>4.21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404.34</v>
      </c>
      <c r="M39" s="201">
        <v>27.18</v>
      </c>
      <c r="N39" s="201">
        <v>34.89</v>
      </c>
      <c r="O39" s="201">
        <v>0</v>
      </c>
      <c r="P39" s="201">
        <v>37.090000000000003</v>
      </c>
      <c r="Q39" s="201">
        <v>3.22</v>
      </c>
      <c r="R39" s="201">
        <v>12.53</v>
      </c>
      <c r="S39" s="201">
        <v>7.8</v>
      </c>
      <c r="T39" s="201">
        <v>0</v>
      </c>
      <c r="U39" s="201">
        <v>24.74</v>
      </c>
      <c r="V39" s="201">
        <v>4.21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442.85</v>
      </c>
      <c r="M40" s="201">
        <v>27.18</v>
      </c>
      <c r="N40" s="201">
        <v>34.89</v>
      </c>
      <c r="O40" s="201">
        <v>0</v>
      </c>
      <c r="P40" s="201">
        <v>37.090000000000003</v>
      </c>
      <c r="Q40" s="201">
        <v>3.22</v>
      </c>
      <c r="R40" s="201">
        <v>12.53</v>
      </c>
      <c r="S40" s="201">
        <v>7.8</v>
      </c>
      <c r="T40" s="201">
        <v>0</v>
      </c>
      <c r="U40" s="201">
        <v>24.74</v>
      </c>
      <c r="V40" s="201">
        <v>4.21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462.1</v>
      </c>
      <c r="M41" s="201">
        <v>27.18</v>
      </c>
      <c r="N41" s="201">
        <v>34.89</v>
      </c>
      <c r="O41" s="201">
        <v>0</v>
      </c>
      <c r="P41" s="201">
        <v>37.090000000000003</v>
      </c>
      <c r="Q41" s="201">
        <v>3.22</v>
      </c>
      <c r="R41" s="201">
        <v>12.53</v>
      </c>
      <c r="S41" s="201">
        <v>7.8</v>
      </c>
      <c r="T41" s="201">
        <v>0</v>
      </c>
      <c r="U41" s="201">
        <v>24.74</v>
      </c>
      <c r="V41" s="201">
        <v>4.21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481.36</v>
      </c>
      <c r="M42" s="201">
        <v>27.18</v>
      </c>
      <c r="N42" s="201">
        <v>34.89</v>
      </c>
      <c r="O42" s="201">
        <v>0</v>
      </c>
      <c r="P42" s="201">
        <v>37.090000000000003</v>
      </c>
      <c r="Q42" s="201">
        <v>3.22</v>
      </c>
      <c r="R42" s="201">
        <v>12.53</v>
      </c>
      <c r="S42" s="201">
        <v>7.8</v>
      </c>
      <c r="T42" s="201">
        <v>0</v>
      </c>
      <c r="U42" s="201">
        <v>24.74</v>
      </c>
      <c r="V42" s="201">
        <v>4.21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74.790000000000006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500.61</v>
      </c>
      <c r="M43" s="201">
        <v>27.18</v>
      </c>
      <c r="N43" s="201">
        <v>34.89</v>
      </c>
      <c r="O43" s="201">
        <v>0</v>
      </c>
      <c r="P43" s="201">
        <v>37.090000000000003</v>
      </c>
      <c r="Q43" s="201">
        <v>3.22</v>
      </c>
      <c r="R43" s="201">
        <v>12.53</v>
      </c>
      <c r="S43" s="201">
        <v>7.8</v>
      </c>
      <c r="T43" s="201">
        <v>0</v>
      </c>
      <c r="U43" s="201">
        <v>24.74</v>
      </c>
      <c r="V43" s="201">
        <v>4.21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74.790000000000006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500.61</v>
      </c>
      <c r="M44" s="201">
        <v>27.18</v>
      </c>
      <c r="N44" s="201">
        <v>34.89</v>
      </c>
      <c r="O44" s="201">
        <v>0</v>
      </c>
      <c r="P44" s="201">
        <v>37.090000000000003</v>
      </c>
      <c r="Q44" s="201">
        <v>3.22</v>
      </c>
      <c r="R44" s="201">
        <v>12.53</v>
      </c>
      <c r="S44" s="201">
        <v>7.8</v>
      </c>
      <c r="T44" s="201">
        <v>0</v>
      </c>
      <c r="U44" s="201">
        <v>24.74</v>
      </c>
      <c r="V44" s="201">
        <v>4.21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74.790000000000006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500.61</v>
      </c>
      <c r="M45" s="201">
        <v>27.18</v>
      </c>
      <c r="N45" s="201">
        <v>34.89</v>
      </c>
      <c r="O45" s="201">
        <v>0</v>
      </c>
      <c r="P45" s="201">
        <v>37.090000000000003</v>
      </c>
      <c r="Q45" s="201">
        <v>3.22</v>
      </c>
      <c r="R45" s="201">
        <v>12.53</v>
      </c>
      <c r="S45" s="201">
        <v>7.8</v>
      </c>
      <c r="T45" s="201">
        <v>0</v>
      </c>
      <c r="U45" s="201">
        <v>24.74</v>
      </c>
      <c r="V45" s="201">
        <v>4.21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74.790000000000006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481.36</v>
      </c>
      <c r="M46" s="201">
        <v>27.18</v>
      </c>
      <c r="N46" s="201">
        <v>34.89</v>
      </c>
      <c r="O46" s="201">
        <v>0</v>
      </c>
      <c r="P46" s="201">
        <v>37.090000000000003</v>
      </c>
      <c r="Q46" s="201">
        <v>3.22</v>
      </c>
      <c r="R46" s="201">
        <v>12.53</v>
      </c>
      <c r="S46" s="201">
        <v>7.8</v>
      </c>
      <c r="T46" s="201">
        <v>0</v>
      </c>
      <c r="U46" s="201">
        <v>24.74</v>
      </c>
      <c r="V46" s="201">
        <v>4.21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74.790000000000006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481.36</v>
      </c>
      <c r="M47" s="201">
        <v>27.18</v>
      </c>
      <c r="N47" s="201">
        <v>34.89</v>
      </c>
      <c r="O47" s="201">
        <v>0</v>
      </c>
      <c r="P47" s="201">
        <v>37.090000000000003</v>
      </c>
      <c r="Q47" s="201">
        <v>3.22</v>
      </c>
      <c r="R47" s="201">
        <v>12.53</v>
      </c>
      <c r="S47" s="201">
        <v>7.8</v>
      </c>
      <c r="T47" s="201">
        <v>0</v>
      </c>
      <c r="U47" s="201">
        <v>24.74</v>
      </c>
      <c r="V47" s="201">
        <v>4.21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56.81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74.790000000000006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471.73</v>
      </c>
      <c r="M48" s="201">
        <v>27.18</v>
      </c>
      <c r="N48" s="201">
        <v>34.89</v>
      </c>
      <c r="O48" s="201">
        <v>0</v>
      </c>
      <c r="P48" s="201">
        <v>37.090000000000003</v>
      </c>
      <c r="Q48" s="201">
        <v>3.22</v>
      </c>
      <c r="R48" s="201">
        <v>12.53</v>
      </c>
      <c r="S48" s="201">
        <v>7.8</v>
      </c>
      <c r="T48" s="201">
        <v>0</v>
      </c>
      <c r="U48" s="201">
        <v>24.74</v>
      </c>
      <c r="V48" s="201">
        <v>4.21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56.81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74.790000000000006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413.97</v>
      </c>
      <c r="M49" s="201">
        <v>27.18</v>
      </c>
      <c r="N49" s="201">
        <v>34.89</v>
      </c>
      <c r="O49" s="201">
        <v>0</v>
      </c>
      <c r="P49" s="201">
        <v>37.090000000000003</v>
      </c>
      <c r="Q49" s="201">
        <v>3.22</v>
      </c>
      <c r="R49" s="201">
        <v>12.53</v>
      </c>
      <c r="S49" s="201">
        <v>7.8</v>
      </c>
      <c r="T49" s="201">
        <v>0</v>
      </c>
      <c r="U49" s="201">
        <v>24.74</v>
      </c>
      <c r="V49" s="201">
        <v>4.21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56.81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74.790000000000006</v>
      </c>
      <c r="AQ49" s="201">
        <v>26.64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394.71</v>
      </c>
      <c r="M50" s="201">
        <v>27.18</v>
      </c>
      <c r="N50" s="201">
        <v>34.89</v>
      </c>
      <c r="O50" s="201">
        <v>0</v>
      </c>
      <c r="P50" s="201">
        <v>37.090000000000003</v>
      </c>
      <c r="Q50" s="201">
        <v>3.22</v>
      </c>
      <c r="R50" s="201">
        <v>12.53</v>
      </c>
      <c r="S50" s="201">
        <v>7.8</v>
      </c>
      <c r="T50" s="201">
        <v>0</v>
      </c>
      <c r="U50" s="201">
        <v>24.74</v>
      </c>
      <c r="V50" s="201">
        <v>4.21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56.81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74.790000000000006</v>
      </c>
      <c r="AQ50" s="201">
        <v>26.64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375.46</v>
      </c>
      <c r="M51" s="201">
        <v>27.18</v>
      </c>
      <c r="N51" s="201">
        <v>34.89</v>
      </c>
      <c r="O51" s="201">
        <v>0</v>
      </c>
      <c r="P51" s="201">
        <v>37.090000000000003</v>
      </c>
      <c r="Q51" s="201">
        <v>3.22</v>
      </c>
      <c r="R51" s="201">
        <v>12.53</v>
      </c>
      <c r="S51" s="201">
        <v>7.8</v>
      </c>
      <c r="T51" s="201">
        <v>0</v>
      </c>
      <c r="U51" s="201">
        <v>24.74</v>
      </c>
      <c r="V51" s="201">
        <v>4.21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56.81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74.790000000000006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356.2</v>
      </c>
      <c r="M52" s="201">
        <v>27.18</v>
      </c>
      <c r="N52" s="201">
        <v>34.89</v>
      </c>
      <c r="O52" s="201">
        <v>0</v>
      </c>
      <c r="P52" s="201">
        <v>37.090000000000003</v>
      </c>
      <c r="Q52" s="201">
        <v>3.22</v>
      </c>
      <c r="R52" s="201">
        <v>12.53</v>
      </c>
      <c r="S52" s="201">
        <v>7.8</v>
      </c>
      <c r="T52" s="201">
        <v>0</v>
      </c>
      <c r="U52" s="201">
        <v>24.74</v>
      </c>
      <c r="V52" s="201">
        <v>4.21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56.81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74.790000000000006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336.94</v>
      </c>
      <c r="M53" s="201">
        <v>27.18</v>
      </c>
      <c r="N53" s="201">
        <v>34.89</v>
      </c>
      <c r="O53" s="201">
        <v>0</v>
      </c>
      <c r="P53" s="201">
        <v>37.090000000000003</v>
      </c>
      <c r="Q53" s="201">
        <v>3.23</v>
      </c>
      <c r="R53" s="201">
        <v>12.52</v>
      </c>
      <c r="S53" s="201">
        <v>7.79</v>
      </c>
      <c r="T53" s="201">
        <v>0</v>
      </c>
      <c r="U53" s="201">
        <v>24.74</v>
      </c>
      <c r="V53" s="201">
        <v>4.21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56.81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74.790000000000006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307.2</v>
      </c>
      <c r="M54" s="201">
        <v>27.18</v>
      </c>
      <c r="N54" s="201">
        <v>34.89</v>
      </c>
      <c r="O54" s="201">
        <v>0</v>
      </c>
      <c r="P54" s="201">
        <v>37.090000000000003</v>
      </c>
      <c r="Q54" s="201">
        <v>3.23</v>
      </c>
      <c r="R54" s="201">
        <v>12.52</v>
      </c>
      <c r="S54" s="201">
        <v>7.79</v>
      </c>
      <c r="T54" s="201">
        <v>0</v>
      </c>
      <c r="U54" s="201">
        <v>24.74</v>
      </c>
      <c r="V54" s="201">
        <v>4.21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56.81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74.790000000000006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307.2</v>
      </c>
      <c r="M55" s="201">
        <v>27.18</v>
      </c>
      <c r="N55" s="201">
        <v>34.89</v>
      </c>
      <c r="O55" s="201">
        <v>0</v>
      </c>
      <c r="P55" s="201">
        <v>37.090000000000003</v>
      </c>
      <c r="Q55" s="201">
        <v>1.73</v>
      </c>
      <c r="R55" s="201">
        <v>6.88</v>
      </c>
      <c r="S55" s="201">
        <v>4.33</v>
      </c>
      <c r="T55" s="201">
        <v>0</v>
      </c>
      <c r="U55" s="201">
        <v>24.74</v>
      </c>
      <c r="V55" s="201">
        <v>3.37</v>
      </c>
      <c r="W55" s="201">
        <v>7.51</v>
      </c>
      <c r="X55" s="201">
        <v>23.97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56.81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50.14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307.2</v>
      </c>
      <c r="M56" s="201">
        <v>27.18</v>
      </c>
      <c r="N56" s="201">
        <v>34.89</v>
      </c>
      <c r="O56" s="201">
        <v>0</v>
      </c>
      <c r="P56" s="201">
        <v>37.090000000000003</v>
      </c>
      <c r="Q56" s="201">
        <v>1.73</v>
      </c>
      <c r="R56" s="201">
        <v>6.88</v>
      </c>
      <c r="S56" s="201">
        <v>4.33</v>
      </c>
      <c r="T56" s="201">
        <v>0</v>
      </c>
      <c r="U56" s="201">
        <v>24.74</v>
      </c>
      <c r="V56" s="201">
        <v>3.38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56.81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34.89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307.2</v>
      </c>
      <c r="M57" s="201">
        <v>27.18</v>
      </c>
      <c r="N57" s="201">
        <v>34.89</v>
      </c>
      <c r="O57" s="201">
        <v>0</v>
      </c>
      <c r="P57" s="201">
        <v>37.090000000000003</v>
      </c>
      <c r="Q57" s="201">
        <v>1.73</v>
      </c>
      <c r="R57" s="201">
        <v>6.88</v>
      </c>
      <c r="S57" s="201">
        <v>4.33</v>
      </c>
      <c r="T57" s="201">
        <v>0</v>
      </c>
      <c r="U57" s="201">
        <v>24.74</v>
      </c>
      <c r="V57" s="201">
        <v>3.37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56.81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307.2</v>
      </c>
      <c r="M58" s="201">
        <v>27.18</v>
      </c>
      <c r="N58" s="201">
        <v>34.89</v>
      </c>
      <c r="O58" s="201">
        <v>0</v>
      </c>
      <c r="P58" s="201">
        <v>37.090000000000003</v>
      </c>
      <c r="Q58" s="201">
        <v>1.73</v>
      </c>
      <c r="R58" s="201">
        <v>6.88</v>
      </c>
      <c r="S58" s="201">
        <v>4.33</v>
      </c>
      <c r="T58" s="201">
        <v>0</v>
      </c>
      <c r="U58" s="201">
        <v>24.74</v>
      </c>
      <c r="V58" s="201">
        <v>3.37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56.81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48.13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307.2</v>
      </c>
      <c r="M59" s="201">
        <v>27.18</v>
      </c>
      <c r="N59" s="201">
        <v>34.89</v>
      </c>
      <c r="O59" s="201">
        <v>0</v>
      </c>
      <c r="P59" s="201">
        <v>37.090000000000003</v>
      </c>
      <c r="Q59" s="201">
        <v>1.73</v>
      </c>
      <c r="R59" s="201">
        <v>6.88</v>
      </c>
      <c r="S59" s="201">
        <v>4.33</v>
      </c>
      <c r="T59" s="201">
        <v>0</v>
      </c>
      <c r="U59" s="201">
        <v>24.74</v>
      </c>
      <c r="V59" s="201">
        <v>4.21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56.81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48.13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307.2</v>
      </c>
      <c r="M60" s="201">
        <v>27.18</v>
      </c>
      <c r="N60" s="201">
        <v>34.89</v>
      </c>
      <c r="O60" s="201">
        <v>0</v>
      </c>
      <c r="P60" s="201">
        <v>37.090000000000003</v>
      </c>
      <c r="Q60" s="201">
        <v>1.73</v>
      </c>
      <c r="R60" s="201">
        <v>6.88</v>
      </c>
      <c r="S60" s="201">
        <v>4.33</v>
      </c>
      <c r="T60" s="201">
        <v>0</v>
      </c>
      <c r="U60" s="201">
        <v>24.74</v>
      </c>
      <c r="V60" s="201">
        <v>4.21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56.81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48.13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307.2</v>
      </c>
      <c r="M61" s="201">
        <v>27.18</v>
      </c>
      <c r="N61" s="201">
        <v>34.89</v>
      </c>
      <c r="O61" s="201">
        <v>0</v>
      </c>
      <c r="P61" s="201">
        <v>37.090000000000003</v>
      </c>
      <c r="Q61" s="201">
        <v>1.73</v>
      </c>
      <c r="R61" s="201">
        <v>6.88</v>
      </c>
      <c r="S61" s="201">
        <v>4.33</v>
      </c>
      <c r="T61" s="201">
        <v>0</v>
      </c>
      <c r="U61" s="201">
        <v>24.74</v>
      </c>
      <c r="V61" s="201">
        <v>3.58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56.81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48.13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307.2</v>
      </c>
      <c r="M62" s="201">
        <v>27.18</v>
      </c>
      <c r="N62" s="201">
        <v>34.89</v>
      </c>
      <c r="O62" s="201">
        <v>0</v>
      </c>
      <c r="P62" s="201">
        <v>37.090000000000003</v>
      </c>
      <c r="Q62" s="201">
        <v>1.73</v>
      </c>
      <c r="R62" s="201">
        <v>6.88</v>
      </c>
      <c r="S62" s="201">
        <v>4.33</v>
      </c>
      <c r="T62" s="201">
        <v>0</v>
      </c>
      <c r="U62" s="201">
        <v>24.74</v>
      </c>
      <c r="V62" s="201">
        <v>3.58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56.81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48.13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307.2</v>
      </c>
      <c r="M63" s="201">
        <v>27.18</v>
      </c>
      <c r="N63" s="201">
        <v>34.89</v>
      </c>
      <c r="O63" s="201">
        <v>0</v>
      </c>
      <c r="P63" s="201">
        <v>37.090000000000003</v>
      </c>
      <c r="Q63" s="201">
        <v>1.73</v>
      </c>
      <c r="R63" s="201">
        <v>6.88</v>
      </c>
      <c r="S63" s="201">
        <v>4.33</v>
      </c>
      <c r="T63" s="201">
        <v>0</v>
      </c>
      <c r="U63" s="201">
        <v>24.74</v>
      </c>
      <c r="V63" s="201">
        <v>3.58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56.81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74.790000000000006</v>
      </c>
      <c r="AQ63" s="201">
        <v>7.7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307.2</v>
      </c>
      <c r="M64" s="201">
        <v>27.18</v>
      </c>
      <c r="N64" s="201">
        <v>34.89</v>
      </c>
      <c r="O64" s="201">
        <v>0</v>
      </c>
      <c r="P64" s="201">
        <v>37.090000000000003</v>
      </c>
      <c r="Q64" s="201">
        <v>1.73</v>
      </c>
      <c r="R64" s="201">
        <v>12.52</v>
      </c>
      <c r="S64" s="201">
        <v>4.33</v>
      </c>
      <c r="T64" s="201">
        <v>0</v>
      </c>
      <c r="U64" s="201">
        <v>24.74</v>
      </c>
      <c r="V64" s="201">
        <v>3.58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56.81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74.790000000000006</v>
      </c>
      <c r="AQ64" s="201">
        <v>7.7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307.2</v>
      </c>
      <c r="M65" s="201">
        <v>27.18</v>
      </c>
      <c r="N65" s="201">
        <v>34.89</v>
      </c>
      <c r="O65" s="201">
        <v>0</v>
      </c>
      <c r="P65" s="201">
        <v>37.090000000000003</v>
      </c>
      <c r="Q65" s="201">
        <v>1.73</v>
      </c>
      <c r="R65" s="201">
        <v>12.52</v>
      </c>
      <c r="S65" s="201">
        <v>4.33</v>
      </c>
      <c r="T65" s="201">
        <v>0</v>
      </c>
      <c r="U65" s="201">
        <v>24.74</v>
      </c>
      <c r="V65" s="201">
        <v>3.58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56.81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74.790000000000006</v>
      </c>
      <c r="AQ65" s="201">
        <v>26.64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307.2</v>
      </c>
      <c r="M66" s="201">
        <v>27.18</v>
      </c>
      <c r="N66" s="201">
        <v>34.89</v>
      </c>
      <c r="O66" s="201">
        <v>0</v>
      </c>
      <c r="P66" s="201">
        <v>37.090000000000003</v>
      </c>
      <c r="Q66" s="201">
        <v>3.23</v>
      </c>
      <c r="R66" s="201">
        <v>12.52</v>
      </c>
      <c r="S66" s="201">
        <v>7.79</v>
      </c>
      <c r="T66" s="201">
        <v>0</v>
      </c>
      <c r="U66" s="201">
        <v>24.74</v>
      </c>
      <c r="V66" s="201">
        <v>3.58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56.81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74.790000000000006</v>
      </c>
      <c r="AQ66" s="201">
        <v>26.64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307.2</v>
      </c>
      <c r="M67" s="201">
        <v>27.18</v>
      </c>
      <c r="N67" s="201">
        <v>34.89</v>
      </c>
      <c r="O67" s="201">
        <v>0</v>
      </c>
      <c r="P67" s="201">
        <v>37.090000000000003</v>
      </c>
      <c r="Q67" s="201">
        <v>3.23</v>
      </c>
      <c r="R67" s="201">
        <v>12.53</v>
      </c>
      <c r="S67" s="201">
        <v>7.79</v>
      </c>
      <c r="T67" s="201">
        <v>0</v>
      </c>
      <c r="U67" s="201">
        <v>24.74</v>
      </c>
      <c r="V67" s="201">
        <v>3.45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56.81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70.900000000000006</v>
      </c>
      <c r="AQ67" s="201">
        <v>26.64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307.2</v>
      </c>
      <c r="M68" s="201">
        <v>27.18</v>
      </c>
      <c r="N68" s="201">
        <v>34.89</v>
      </c>
      <c r="O68" s="201">
        <v>0</v>
      </c>
      <c r="P68" s="201">
        <v>37.090000000000003</v>
      </c>
      <c r="Q68" s="201">
        <v>3.23</v>
      </c>
      <c r="R68" s="201">
        <v>12.53</v>
      </c>
      <c r="S68" s="201">
        <v>7.79</v>
      </c>
      <c r="T68" s="201">
        <v>0</v>
      </c>
      <c r="U68" s="201">
        <v>24.74</v>
      </c>
      <c r="V68" s="201">
        <v>3.45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56.81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74.790000000000006</v>
      </c>
      <c r="AQ68" s="201">
        <v>26.64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306.14</v>
      </c>
      <c r="M69" s="201">
        <v>27.18</v>
      </c>
      <c r="N69" s="201">
        <v>34.89</v>
      </c>
      <c r="O69" s="201">
        <v>0</v>
      </c>
      <c r="P69" s="201">
        <v>37.090000000000003</v>
      </c>
      <c r="Q69" s="201">
        <v>3.22</v>
      </c>
      <c r="R69" s="201">
        <v>12.53</v>
      </c>
      <c r="S69" s="201">
        <v>7.8</v>
      </c>
      <c r="T69" s="201">
        <v>0</v>
      </c>
      <c r="U69" s="201">
        <v>24.74</v>
      </c>
      <c r="V69" s="201">
        <v>3.45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56.81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74.790000000000006</v>
      </c>
      <c r="AQ69" s="201">
        <v>26.64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317.7</v>
      </c>
      <c r="M70" s="201">
        <v>27.18</v>
      </c>
      <c r="N70" s="201">
        <v>34.89</v>
      </c>
      <c r="O70" s="201">
        <v>0</v>
      </c>
      <c r="P70" s="201">
        <v>37.090000000000003</v>
      </c>
      <c r="Q70" s="201">
        <v>3.22</v>
      </c>
      <c r="R70" s="201">
        <v>12.53</v>
      </c>
      <c r="S70" s="201">
        <v>7.8</v>
      </c>
      <c r="T70" s="201">
        <v>0</v>
      </c>
      <c r="U70" s="201">
        <v>24.74</v>
      </c>
      <c r="V70" s="201">
        <v>3.45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56.81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74.790000000000006</v>
      </c>
      <c r="AQ70" s="201">
        <v>26.64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4.8099999999999996</v>
      </c>
      <c r="L71" s="201">
        <v>327.32</v>
      </c>
      <c r="M71" s="201">
        <v>27.18</v>
      </c>
      <c r="N71" s="201">
        <v>34.89</v>
      </c>
      <c r="O71" s="201">
        <v>0</v>
      </c>
      <c r="P71" s="201">
        <v>37.090000000000003</v>
      </c>
      <c r="Q71" s="201">
        <v>3.22</v>
      </c>
      <c r="R71" s="201">
        <v>12.53</v>
      </c>
      <c r="S71" s="201">
        <v>7.8</v>
      </c>
      <c r="T71" s="201">
        <v>0</v>
      </c>
      <c r="U71" s="201">
        <v>24.74</v>
      </c>
      <c r="V71" s="201">
        <v>3.45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56.81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74.790000000000006</v>
      </c>
      <c r="AQ71" s="201">
        <v>26.64</v>
      </c>
      <c r="AR71" s="201">
        <v>18.649999999999999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4.8099999999999996</v>
      </c>
      <c r="L72" s="201">
        <v>346.58</v>
      </c>
      <c r="M72" s="201">
        <v>27.18</v>
      </c>
      <c r="N72" s="201">
        <v>34.89</v>
      </c>
      <c r="O72" s="201">
        <v>0</v>
      </c>
      <c r="P72" s="201">
        <v>37.090000000000003</v>
      </c>
      <c r="Q72" s="201">
        <v>3.22</v>
      </c>
      <c r="R72" s="201">
        <v>12.53</v>
      </c>
      <c r="S72" s="201">
        <v>7.8</v>
      </c>
      <c r="T72" s="201">
        <v>0</v>
      </c>
      <c r="U72" s="201">
        <v>24.74</v>
      </c>
      <c r="V72" s="201">
        <v>3.45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56.81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74.790000000000006</v>
      </c>
      <c r="AQ72" s="201">
        <v>26.64</v>
      </c>
      <c r="AR72" s="201">
        <v>9.49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4.8099999999999996</v>
      </c>
      <c r="L73" s="201">
        <v>389.9</v>
      </c>
      <c r="M73" s="201">
        <v>27.18</v>
      </c>
      <c r="N73" s="201">
        <v>34.89</v>
      </c>
      <c r="O73" s="201">
        <v>0</v>
      </c>
      <c r="P73" s="201">
        <v>37.090000000000003</v>
      </c>
      <c r="Q73" s="201">
        <v>3.22</v>
      </c>
      <c r="R73" s="201">
        <v>12.53</v>
      </c>
      <c r="S73" s="201">
        <v>7.8</v>
      </c>
      <c r="T73" s="201">
        <v>0</v>
      </c>
      <c r="U73" s="201">
        <v>24.74</v>
      </c>
      <c r="V73" s="201">
        <v>3.45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56.81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74.790000000000006</v>
      </c>
      <c r="AQ73" s="201">
        <v>26.64</v>
      </c>
      <c r="AR73" s="201">
        <v>3.72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389.9</v>
      </c>
      <c r="M74" s="201">
        <v>27.18</v>
      </c>
      <c r="N74" s="201">
        <v>34.89</v>
      </c>
      <c r="O74" s="201">
        <v>0</v>
      </c>
      <c r="P74" s="201">
        <v>37.090000000000003</v>
      </c>
      <c r="Q74" s="201">
        <v>3.22</v>
      </c>
      <c r="R74" s="201">
        <v>12.53</v>
      </c>
      <c r="S74" s="201">
        <v>7.8</v>
      </c>
      <c r="T74" s="201">
        <v>0</v>
      </c>
      <c r="U74" s="201">
        <v>24.74</v>
      </c>
      <c r="V74" s="201">
        <v>3.45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56.81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74.790000000000006</v>
      </c>
      <c r="AQ74" s="201">
        <v>26.64</v>
      </c>
      <c r="AR74" s="201">
        <v>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409.15</v>
      </c>
      <c r="M75" s="201">
        <v>27.18</v>
      </c>
      <c r="N75" s="201">
        <v>34.89</v>
      </c>
      <c r="O75" s="201">
        <v>0</v>
      </c>
      <c r="P75" s="201">
        <v>37.090000000000003</v>
      </c>
      <c r="Q75" s="201">
        <v>3.22</v>
      </c>
      <c r="R75" s="201">
        <v>12.53</v>
      </c>
      <c r="S75" s="201">
        <v>7.8</v>
      </c>
      <c r="T75" s="201">
        <v>0</v>
      </c>
      <c r="U75" s="201">
        <v>24.74</v>
      </c>
      <c r="V75" s="201">
        <v>3.45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56.81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74.790000000000006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428.4</v>
      </c>
      <c r="M76" s="201">
        <v>27.18</v>
      </c>
      <c r="N76" s="201">
        <v>34.89</v>
      </c>
      <c r="O76" s="201">
        <v>0</v>
      </c>
      <c r="P76" s="201">
        <v>37.090000000000003</v>
      </c>
      <c r="Q76" s="201">
        <v>3.22</v>
      </c>
      <c r="R76" s="201">
        <v>12.53</v>
      </c>
      <c r="S76" s="201">
        <v>7.8</v>
      </c>
      <c r="T76" s="201">
        <v>0</v>
      </c>
      <c r="U76" s="201">
        <v>24.74</v>
      </c>
      <c r="V76" s="201">
        <v>3.45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56.81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74.790000000000006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4.8099999999999996</v>
      </c>
      <c r="L77" s="201">
        <v>457.28</v>
      </c>
      <c r="M77" s="201">
        <v>27.18</v>
      </c>
      <c r="N77" s="201">
        <v>34.89</v>
      </c>
      <c r="O77" s="201">
        <v>0</v>
      </c>
      <c r="P77" s="201">
        <v>37.090000000000003</v>
      </c>
      <c r="Q77" s="201">
        <v>3.22</v>
      </c>
      <c r="R77" s="201">
        <v>12.53</v>
      </c>
      <c r="S77" s="201">
        <v>7.8</v>
      </c>
      <c r="T77" s="201">
        <v>0</v>
      </c>
      <c r="U77" s="201">
        <v>24.74</v>
      </c>
      <c r="V77" s="201">
        <v>3.52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56.81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74.790000000000006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4.8099999999999996</v>
      </c>
      <c r="L78" s="201">
        <v>500.6</v>
      </c>
      <c r="M78" s="201">
        <v>27.18</v>
      </c>
      <c r="N78" s="201">
        <v>34.89</v>
      </c>
      <c r="O78" s="201">
        <v>0</v>
      </c>
      <c r="P78" s="201">
        <v>37.090000000000003</v>
      </c>
      <c r="Q78" s="201">
        <v>3.22</v>
      </c>
      <c r="R78" s="201">
        <v>12.53</v>
      </c>
      <c r="S78" s="201">
        <v>7.8</v>
      </c>
      <c r="T78" s="201">
        <v>0</v>
      </c>
      <c r="U78" s="201">
        <v>24.74</v>
      </c>
      <c r="V78" s="201">
        <v>3.52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56.81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4.8099999999999996</v>
      </c>
      <c r="L79" s="201">
        <v>500.6</v>
      </c>
      <c r="M79" s="201">
        <v>27.18</v>
      </c>
      <c r="N79" s="201">
        <v>34.89</v>
      </c>
      <c r="O79" s="201">
        <v>0</v>
      </c>
      <c r="P79" s="201">
        <v>37.090000000000003</v>
      </c>
      <c r="Q79" s="201">
        <v>3.22</v>
      </c>
      <c r="R79" s="201">
        <v>12.53</v>
      </c>
      <c r="S79" s="201">
        <v>7.8</v>
      </c>
      <c r="T79" s="201">
        <v>0</v>
      </c>
      <c r="U79" s="201">
        <v>24.74</v>
      </c>
      <c r="V79" s="201">
        <v>3.55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4.8099999999999996</v>
      </c>
      <c r="L80" s="201">
        <v>534.29999999999995</v>
      </c>
      <c r="M80" s="201">
        <v>27.18</v>
      </c>
      <c r="N80" s="201">
        <v>34.89</v>
      </c>
      <c r="O80" s="201">
        <v>0</v>
      </c>
      <c r="P80" s="201">
        <v>37.090000000000003</v>
      </c>
      <c r="Q80" s="201">
        <v>3.22</v>
      </c>
      <c r="R80" s="201">
        <v>12.53</v>
      </c>
      <c r="S80" s="201">
        <v>7.8</v>
      </c>
      <c r="T80" s="201">
        <v>0</v>
      </c>
      <c r="U80" s="201">
        <v>24.74</v>
      </c>
      <c r="V80" s="201">
        <v>3.55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4.8099999999999996</v>
      </c>
      <c r="L81" s="201">
        <v>534.29999999999995</v>
      </c>
      <c r="M81" s="201">
        <v>27.18</v>
      </c>
      <c r="N81" s="201">
        <v>34.89</v>
      </c>
      <c r="O81" s="201">
        <v>0</v>
      </c>
      <c r="P81" s="201">
        <v>37.090000000000003</v>
      </c>
      <c r="Q81" s="201">
        <v>3.22</v>
      </c>
      <c r="R81" s="201">
        <v>12.53</v>
      </c>
      <c r="S81" s="201">
        <v>7.8</v>
      </c>
      <c r="T81" s="201">
        <v>0</v>
      </c>
      <c r="U81" s="201">
        <v>24.74</v>
      </c>
      <c r="V81" s="201">
        <v>3.55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466.91</v>
      </c>
      <c r="M82" s="201">
        <v>27.18</v>
      </c>
      <c r="N82" s="201">
        <v>34.89</v>
      </c>
      <c r="O82" s="201">
        <v>0</v>
      </c>
      <c r="P82" s="201">
        <v>37.090000000000003</v>
      </c>
      <c r="Q82" s="201">
        <v>3.22</v>
      </c>
      <c r="R82" s="201">
        <v>12.53</v>
      </c>
      <c r="S82" s="201">
        <v>7.8</v>
      </c>
      <c r="T82" s="201">
        <v>0</v>
      </c>
      <c r="U82" s="201">
        <v>24.74</v>
      </c>
      <c r="V82" s="201">
        <v>3.58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74.790000000000006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430.34</v>
      </c>
      <c r="M83" s="201">
        <v>27.18</v>
      </c>
      <c r="N83" s="201">
        <v>34.89</v>
      </c>
      <c r="O83" s="201">
        <v>0</v>
      </c>
      <c r="P83" s="201">
        <v>37.090000000000003</v>
      </c>
      <c r="Q83" s="201">
        <v>3.22</v>
      </c>
      <c r="R83" s="201">
        <v>12.53</v>
      </c>
      <c r="S83" s="201">
        <v>7.8</v>
      </c>
      <c r="T83" s="201">
        <v>0</v>
      </c>
      <c r="U83" s="201">
        <v>24.74</v>
      </c>
      <c r="V83" s="201">
        <v>3.6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56.81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74.790000000000006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375.46</v>
      </c>
      <c r="M84" s="201">
        <v>27.18</v>
      </c>
      <c r="N84" s="201">
        <v>34.89</v>
      </c>
      <c r="O84" s="201">
        <v>0</v>
      </c>
      <c r="P84" s="201">
        <v>37.090000000000003</v>
      </c>
      <c r="Q84" s="201">
        <v>3.22</v>
      </c>
      <c r="R84" s="201">
        <v>12.53</v>
      </c>
      <c r="S84" s="201">
        <v>7.8</v>
      </c>
      <c r="T84" s="201">
        <v>0</v>
      </c>
      <c r="U84" s="201">
        <v>24.74</v>
      </c>
      <c r="V84" s="201">
        <v>3.6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56.81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74.790000000000006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332.14</v>
      </c>
      <c r="M85" s="201">
        <v>27.18</v>
      </c>
      <c r="N85" s="201">
        <v>34.89</v>
      </c>
      <c r="O85" s="201">
        <v>0</v>
      </c>
      <c r="P85" s="201">
        <v>37.090000000000003</v>
      </c>
      <c r="Q85" s="201">
        <v>3.22</v>
      </c>
      <c r="R85" s="201">
        <v>12.53</v>
      </c>
      <c r="S85" s="201">
        <v>7.8</v>
      </c>
      <c r="T85" s="201">
        <v>0</v>
      </c>
      <c r="U85" s="201">
        <v>24.74</v>
      </c>
      <c r="V85" s="201">
        <v>3.6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56.81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74.790000000000006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306.14</v>
      </c>
      <c r="M86" s="201">
        <v>27.18</v>
      </c>
      <c r="N86" s="201">
        <v>34.89</v>
      </c>
      <c r="O86" s="201">
        <v>0</v>
      </c>
      <c r="P86" s="201">
        <v>37.090000000000003</v>
      </c>
      <c r="Q86" s="201">
        <v>3.22</v>
      </c>
      <c r="R86" s="201">
        <v>12.53</v>
      </c>
      <c r="S86" s="201">
        <v>7.8</v>
      </c>
      <c r="T86" s="201">
        <v>0</v>
      </c>
      <c r="U86" s="201">
        <v>24.74</v>
      </c>
      <c r="V86" s="201">
        <v>3.6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56.81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74.790000000000006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306.14</v>
      </c>
      <c r="M87" s="201">
        <v>27.18</v>
      </c>
      <c r="N87" s="201">
        <v>34.89</v>
      </c>
      <c r="O87" s="201">
        <v>0</v>
      </c>
      <c r="P87" s="201">
        <v>37.090000000000003</v>
      </c>
      <c r="Q87" s="201">
        <v>1.74</v>
      </c>
      <c r="R87" s="201">
        <v>12.53</v>
      </c>
      <c r="S87" s="201">
        <v>4.33</v>
      </c>
      <c r="T87" s="201">
        <v>0</v>
      </c>
      <c r="U87" s="201">
        <v>24.74</v>
      </c>
      <c r="V87" s="201">
        <v>3.6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56.81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74.790000000000006</v>
      </c>
      <c r="AQ87" s="201">
        <v>7.7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306.14</v>
      </c>
      <c r="M88" s="201">
        <v>27.18</v>
      </c>
      <c r="N88" s="201">
        <v>34.89</v>
      </c>
      <c r="O88" s="201">
        <v>0</v>
      </c>
      <c r="P88" s="201">
        <v>37.090000000000003</v>
      </c>
      <c r="Q88" s="201">
        <v>1.73</v>
      </c>
      <c r="R88" s="201">
        <v>6.88</v>
      </c>
      <c r="S88" s="201">
        <v>4.33</v>
      </c>
      <c r="T88" s="201">
        <v>0</v>
      </c>
      <c r="U88" s="201">
        <v>24.74</v>
      </c>
      <c r="V88" s="201">
        <v>3.08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56.81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74.790000000000006</v>
      </c>
      <c r="AQ88" s="201">
        <v>7.7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306.14</v>
      </c>
      <c r="M89" s="201">
        <v>27.18</v>
      </c>
      <c r="N89" s="201">
        <v>34.89</v>
      </c>
      <c r="O89" s="201">
        <v>0</v>
      </c>
      <c r="P89" s="201">
        <v>37.090000000000003</v>
      </c>
      <c r="Q89" s="201">
        <v>1.73</v>
      </c>
      <c r="R89" s="201">
        <v>12.53</v>
      </c>
      <c r="S89" s="201">
        <v>4.33</v>
      </c>
      <c r="T89" s="201">
        <v>0</v>
      </c>
      <c r="U89" s="201">
        <v>24.74</v>
      </c>
      <c r="V89" s="201">
        <v>3.6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56.81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74.790000000000006</v>
      </c>
      <c r="AQ89" s="201">
        <v>7.7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306.14</v>
      </c>
      <c r="M90" s="201">
        <v>27.18</v>
      </c>
      <c r="N90" s="201">
        <v>34.89</v>
      </c>
      <c r="O90" s="201">
        <v>0</v>
      </c>
      <c r="P90" s="201">
        <v>37.090000000000003</v>
      </c>
      <c r="Q90" s="201">
        <v>1.73</v>
      </c>
      <c r="R90" s="201">
        <v>6.88</v>
      </c>
      <c r="S90" s="201">
        <v>4.33</v>
      </c>
      <c r="T90" s="201">
        <v>0</v>
      </c>
      <c r="U90" s="201">
        <v>24.74</v>
      </c>
      <c r="V90" s="201">
        <v>3.6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56.81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74.790000000000006</v>
      </c>
      <c r="AQ90" s="201">
        <v>7.7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306.14</v>
      </c>
      <c r="M91" s="201">
        <v>27.18</v>
      </c>
      <c r="N91" s="201">
        <v>34.89</v>
      </c>
      <c r="O91" s="201">
        <v>0</v>
      </c>
      <c r="P91" s="201">
        <v>37.090000000000003</v>
      </c>
      <c r="Q91" s="201">
        <v>1.73</v>
      </c>
      <c r="R91" s="201">
        <v>6.88</v>
      </c>
      <c r="S91" s="201">
        <v>4.33</v>
      </c>
      <c r="T91" s="201">
        <v>0</v>
      </c>
      <c r="U91" s="201">
        <v>24.74</v>
      </c>
      <c r="V91" s="201">
        <v>4.21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56.81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74.790000000000006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306.14</v>
      </c>
      <c r="M92" s="201">
        <v>27.18</v>
      </c>
      <c r="N92" s="201">
        <v>34.89</v>
      </c>
      <c r="O92" s="201">
        <v>0</v>
      </c>
      <c r="P92" s="201">
        <v>37.090000000000003</v>
      </c>
      <c r="Q92" s="201">
        <v>1.73</v>
      </c>
      <c r="R92" s="201">
        <v>6.88</v>
      </c>
      <c r="S92" s="201">
        <v>4.33</v>
      </c>
      <c r="T92" s="201">
        <v>0</v>
      </c>
      <c r="U92" s="201">
        <v>24.74</v>
      </c>
      <c r="V92" s="201">
        <v>3.37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56.81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48.14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306.14</v>
      </c>
      <c r="M93" s="201">
        <v>27.18</v>
      </c>
      <c r="N93" s="201">
        <v>34.89</v>
      </c>
      <c r="O93" s="201">
        <v>0</v>
      </c>
      <c r="P93" s="201">
        <v>37.090000000000003</v>
      </c>
      <c r="Q93" s="201">
        <v>1.73</v>
      </c>
      <c r="R93" s="201">
        <v>6.88</v>
      </c>
      <c r="S93" s="201">
        <v>4.33</v>
      </c>
      <c r="T93" s="201">
        <v>0</v>
      </c>
      <c r="U93" s="201">
        <v>24.74</v>
      </c>
      <c r="V93" s="201">
        <v>3.37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56.81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48.14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306.14</v>
      </c>
      <c r="M94" s="201">
        <v>27.18</v>
      </c>
      <c r="N94" s="201">
        <v>34.89</v>
      </c>
      <c r="O94" s="201">
        <v>0</v>
      </c>
      <c r="P94" s="201">
        <v>37.090000000000003</v>
      </c>
      <c r="Q94" s="201">
        <v>1.73</v>
      </c>
      <c r="R94" s="201">
        <v>6.88</v>
      </c>
      <c r="S94" s="201">
        <v>4.33</v>
      </c>
      <c r="T94" s="201">
        <v>0</v>
      </c>
      <c r="U94" s="201">
        <v>24.74</v>
      </c>
      <c r="V94" s="201">
        <v>3.37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56.81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48.14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307.2</v>
      </c>
      <c r="M95" s="201">
        <v>27.18</v>
      </c>
      <c r="N95" s="201">
        <v>34.89</v>
      </c>
      <c r="O95" s="201">
        <v>0</v>
      </c>
      <c r="P95" s="201">
        <v>37.090000000000003</v>
      </c>
      <c r="Q95" s="201">
        <v>1.74</v>
      </c>
      <c r="R95" s="201">
        <v>6.88</v>
      </c>
      <c r="S95" s="201">
        <v>4.33</v>
      </c>
      <c r="T95" s="201">
        <v>0</v>
      </c>
      <c r="U95" s="201">
        <v>24.74</v>
      </c>
      <c r="V95" s="201">
        <v>3.37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56.81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48.14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307.2</v>
      </c>
      <c r="M96" s="201">
        <v>27.18</v>
      </c>
      <c r="N96" s="201">
        <v>34.89</v>
      </c>
      <c r="O96" s="201">
        <v>0</v>
      </c>
      <c r="P96" s="201">
        <v>37.090000000000003</v>
      </c>
      <c r="Q96" s="201">
        <v>1.73</v>
      </c>
      <c r="R96" s="201">
        <v>6.88</v>
      </c>
      <c r="S96" s="201">
        <v>4.33</v>
      </c>
      <c r="T96" s="201">
        <v>0</v>
      </c>
      <c r="U96" s="201">
        <v>24.74</v>
      </c>
      <c r="V96" s="201">
        <v>3.37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56.81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48.14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307.2</v>
      </c>
      <c r="M97" s="201">
        <v>27.18</v>
      </c>
      <c r="N97" s="201">
        <v>34.89</v>
      </c>
      <c r="O97" s="201">
        <v>0</v>
      </c>
      <c r="P97" s="201">
        <v>37.090000000000003</v>
      </c>
      <c r="Q97" s="201">
        <v>1.73</v>
      </c>
      <c r="R97" s="201">
        <v>6.88</v>
      </c>
      <c r="S97" s="201">
        <v>4.33</v>
      </c>
      <c r="T97" s="201">
        <v>0</v>
      </c>
      <c r="U97" s="201">
        <v>24.74</v>
      </c>
      <c r="V97" s="201">
        <v>3.37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56.81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48.14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307.2</v>
      </c>
      <c r="M98" s="201">
        <v>27.18</v>
      </c>
      <c r="N98" s="201">
        <v>34.89</v>
      </c>
      <c r="O98" s="201">
        <v>0</v>
      </c>
      <c r="P98" s="201">
        <v>37.090000000000003</v>
      </c>
      <c r="Q98" s="201">
        <v>1.73</v>
      </c>
      <c r="R98" s="201">
        <v>6.88</v>
      </c>
      <c r="S98" s="201">
        <v>4.33</v>
      </c>
      <c r="T98" s="201">
        <v>0</v>
      </c>
      <c r="U98" s="201">
        <v>24.74</v>
      </c>
      <c r="V98" s="201">
        <v>3.37</v>
      </c>
      <c r="W98" s="201">
        <v>7.51</v>
      </c>
      <c r="X98" s="201">
        <v>23.97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56.81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43.18</v>
      </c>
      <c r="AQ98" s="201">
        <v>7.7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0.11544000000000004</v>
      </c>
      <c r="L99">
        <f t="shared" si="0"/>
        <v>8.6565550000000009</v>
      </c>
      <c r="M99">
        <f t="shared" si="0"/>
        <v>0.65231999999999957</v>
      </c>
      <c r="N99">
        <f t="shared" si="0"/>
        <v>0.83735999999999944</v>
      </c>
      <c r="O99">
        <f t="shared" si="0"/>
        <v>0</v>
      </c>
      <c r="P99">
        <f t="shared" si="0"/>
        <v>0.89016000000000106</v>
      </c>
      <c r="Q99">
        <f t="shared" si="0"/>
        <v>5.7184999999999937E-2</v>
      </c>
      <c r="R99">
        <f t="shared" si="0"/>
        <v>0.23430499999999971</v>
      </c>
      <c r="S99">
        <f t="shared" si="0"/>
        <v>0.14029500000000023</v>
      </c>
      <c r="T99">
        <f t="shared" si="0"/>
        <v>0</v>
      </c>
      <c r="U99">
        <f t="shared" si="0"/>
        <v>0.5937599999999994</v>
      </c>
      <c r="V99">
        <f t="shared" si="0"/>
        <v>8.8080000000000061E-2</v>
      </c>
      <c r="W99">
        <f t="shared" si="0"/>
        <v>0.29026000000000035</v>
      </c>
      <c r="X99">
        <f t="shared" si="0"/>
        <v>0.92358000000000129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1.3506000000000016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1.3723075000000002</v>
      </c>
      <c r="AQ99">
        <f t="shared" si="0"/>
        <v>0.39768500000000057</v>
      </c>
      <c r="AR99">
        <f t="shared" si="0"/>
        <v>0.24448000000000017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19.059999999999999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19.059999999999999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19.059999999999999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19.059999999999999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19.059999999999999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19.059999999999999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19.059999999999999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19.059999999999999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19.059999999999999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19.059999999999999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19.059999999999999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19.059999999999999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19.059999999999999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19.059999999999999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19.059999999999999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19.059999999999999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19.059999999999999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19.059999999999999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19.059999999999999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19.059999999999999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19.059999999999999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19.059999999999999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19.059999999999999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19.059999999999999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19.059999999999999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19.059999999999999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19.059999999999999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19.059999999999999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19.059999999999999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19.059999999999999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19.059999999999999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19.059999999999999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19.059999999999999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19.059999999999999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19.059999999999999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19.059999999999999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19.059999999999999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19.059999999999999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19.059999999999999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19.059999999999999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19.059999999999999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19.059999999999999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19.059999999999999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19.059999999999999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19.059999999999999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19.059999999999999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19.059999999999999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19.059999999999999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19.059999999999999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19.059999999999999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19.059999999999999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19.059999999999999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19.059999999999999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19.059999999999999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19.059999999999999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19.059999999999999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0.46097999999999928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282.61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282.61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6.4863050000000007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237.34</v>
      </c>
      <c r="L3" s="201">
        <v>3.62</v>
      </c>
      <c r="M3" s="201">
        <v>2.38</v>
      </c>
      <c r="N3" s="201">
        <v>1.93</v>
      </c>
      <c r="O3" s="201">
        <v>2.74</v>
      </c>
      <c r="P3" s="201">
        <v>0.93</v>
      </c>
      <c r="Q3" s="201">
        <v>1.9</v>
      </c>
      <c r="R3" s="201">
        <v>7.62</v>
      </c>
      <c r="S3" s="201">
        <v>4.8499999999999996</v>
      </c>
      <c r="T3" s="201">
        <v>0</v>
      </c>
      <c r="U3" s="201">
        <v>2.3199999999999998</v>
      </c>
      <c r="V3" s="201">
        <v>2.41</v>
      </c>
      <c r="W3" s="201">
        <v>8.83</v>
      </c>
      <c r="X3" s="201">
        <v>29.17</v>
      </c>
      <c r="Y3" s="201">
        <v>0</v>
      </c>
      <c r="Z3" s="201">
        <v>64.47</v>
      </c>
      <c r="AA3" s="201">
        <v>20.36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237.34</v>
      </c>
      <c r="L4" s="201">
        <v>3.62</v>
      </c>
      <c r="M4" s="201">
        <v>2.38</v>
      </c>
      <c r="N4" s="201">
        <v>1.93</v>
      </c>
      <c r="O4" s="201">
        <v>2.74</v>
      </c>
      <c r="P4" s="201">
        <v>0.93</v>
      </c>
      <c r="Q4" s="201">
        <v>1.9</v>
      </c>
      <c r="R4" s="201">
        <v>8.0299999999999994</v>
      </c>
      <c r="S4" s="201">
        <v>4.8499999999999996</v>
      </c>
      <c r="T4" s="201">
        <v>0</v>
      </c>
      <c r="U4" s="201">
        <v>2.3199999999999998</v>
      </c>
      <c r="V4" s="201">
        <v>2.41</v>
      </c>
      <c r="W4" s="201">
        <v>8.83</v>
      </c>
      <c r="X4" s="201">
        <v>29.17</v>
      </c>
      <c r="Y4" s="201">
        <v>0</v>
      </c>
      <c r="Z4" s="201">
        <v>64.47</v>
      </c>
      <c r="AA4" s="201">
        <v>20.36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237.34</v>
      </c>
      <c r="L5" s="201">
        <v>3.62</v>
      </c>
      <c r="M5" s="201">
        <v>29.12</v>
      </c>
      <c r="N5" s="201">
        <v>23.96</v>
      </c>
      <c r="O5" s="201">
        <v>2.74</v>
      </c>
      <c r="P5" s="201">
        <v>0.93</v>
      </c>
      <c r="Q5" s="201">
        <v>1.9</v>
      </c>
      <c r="R5" s="201">
        <v>8.0299999999999994</v>
      </c>
      <c r="S5" s="201">
        <v>4.8499999999999996</v>
      </c>
      <c r="T5" s="201">
        <v>0</v>
      </c>
      <c r="U5" s="201">
        <v>2.3199999999999998</v>
      </c>
      <c r="V5" s="201">
        <v>2.41</v>
      </c>
      <c r="W5" s="201">
        <v>8.83</v>
      </c>
      <c r="X5" s="201">
        <v>29.17</v>
      </c>
      <c r="Y5" s="201">
        <v>0</v>
      </c>
      <c r="Z5" s="201">
        <v>64.47</v>
      </c>
      <c r="AA5" s="201">
        <v>20.36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237.34</v>
      </c>
      <c r="L6" s="201">
        <v>3.62</v>
      </c>
      <c r="M6" s="201">
        <v>29.12</v>
      </c>
      <c r="N6" s="201">
        <v>23.96</v>
      </c>
      <c r="O6" s="201">
        <v>2.74</v>
      </c>
      <c r="P6" s="201">
        <v>0.93</v>
      </c>
      <c r="Q6" s="201">
        <v>1.9</v>
      </c>
      <c r="R6" s="201">
        <v>8.0299999999999994</v>
      </c>
      <c r="S6" s="201">
        <v>4.8499999999999996</v>
      </c>
      <c r="T6" s="201">
        <v>0</v>
      </c>
      <c r="U6" s="201">
        <v>2.3199999999999998</v>
      </c>
      <c r="V6" s="201">
        <v>2.41</v>
      </c>
      <c r="W6" s="201">
        <v>8.83</v>
      </c>
      <c r="X6" s="201">
        <v>29.17</v>
      </c>
      <c r="Y6" s="201">
        <v>0</v>
      </c>
      <c r="Z6" s="201">
        <v>64.47</v>
      </c>
      <c r="AA6" s="201">
        <v>20.36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237.34</v>
      </c>
      <c r="L7" s="201">
        <v>3.62</v>
      </c>
      <c r="M7" s="201">
        <v>29.12</v>
      </c>
      <c r="N7" s="201">
        <v>23.96</v>
      </c>
      <c r="O7" s="201">
        <v>34.78</v>
      </c>
      <c r="P7" s="201">
        <v>0.93</v>
      </c>
      <c r="Q7" s="201">
        <v>1.9</v>
      </c>
      <c r="R7" s="201">
        <v>8.0299999999999994</v>
      </c>
      <c r="S7" s="201">
        <v>4.8499999999999996</v>
      </c>
      <c r="T7" s="201">
        <v>0</v>
      </c>
      <c r="U7" s="201">
        <v>2.3199999999999998</v>
      </c>
      <c r="V7" s="201">
        <v>2.41</v>
      </c>
      <c r="W7" s="201">
        <v>8.83</v>
      </c>
      <c r="X7" s="201">
        <v>29.17</v>
      </c>
      <c r="Y7" s="201">
        <v>0</v>
      </c>
      <c r="Z7" s="201">
        <v>64.47</v>
      </c>
      <c r="AA7" s="201">
        <v>20.36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237.34</v>
      </c>
      <c r="L8" s="201">
        <v>3.62</v>
      </c>
      <c r="M8" s="201">
        <v>29.12</v>
      </c>
      <c r="N8" s="201">
        <v>23.96</v>
      </c>
      <c r="O8" s="201">
        <v>34.78</v>
      </c>
      <c r="P8" s="201">
        <v>0.93</v>
      </c>
      <c r="Q8" s="201">
        <v>1.9</v>
      </c>
      <c r="R8" s="201">
        <v>8.0299999999999994</v>
      </c>
      <c r="S8" s="201">
        <v>4.8499999999999996</v>
      </c>
      <c r="T8" s="201">
        <v>0</v>
      </c>
      <c r="U8" s="201">
        <v>2.3199999999999998</v>
      </c>
      <c r="V8" s="201">
        <v>2.41</v>
      </c>
      <c r="W8" s="201">
        <v>8.83</v>
      </c>
      <c r="X8" s="201">
        <v>29.17</v>
      </c>
      <c r="Y8" s="201">
        <v>0</v>
      </c>
      <c r="Z8" s="201">
        <v>64.47</v>
      </c>
      <c r="AA8" s="201">
        <v>20.36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237.34</v>
      </c>
      <c r="L9" s="201">
        <v>3.62</v>
      </c>
      <c r="M9" s="201">
        <v>29.12</v>
      </c>
      <c r="N9" s="201">
        <v>23.96</v>
      </c>
      <c r="O9" s="201">
        <v>34.78</v>
      </c>
      <c r="P9" s="201">
        <v>0.93</v>
      </c>
      <c r="Q9" s="201">
        <v>1.9</v>
      </c>
      <c r="R9" s="201">
        <v>8.0299999999999994</v>
      </c>
      <c r="S9" s="201">
        <v>4.8499999999999996</v>
      </c>
      <c r="T9" s="201">
        <v>0</v>
      </c>
      <c r="U9" s="201">
        <v>2.3199999999999998</v>
      </c>
      <c r="V9" s="201">
        <v>2.41</v>
      </c>
      <c r="W9" s="201">
        <v>8.83</v>
      </c>
      <c r="X9" s="201">
        <v>29.17</v>
      </c>
      <c r="Y9" s="201">
        <v>0</v>
      </c>
      <c r="Z9" s="201">
        <v>64.47</v>
      </c>
      <c r="AA9" s="201">
        <v>20.36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237.34</v>
      </c>
      <c r="L10" s="201">
        <v>3.62</v>
      </c>
      <c r="M10" s="201">
        <v>29.12</v>
      </c>
      <c r="N10" s="201">
        <v>23.96</v>
      </c>
      <c r="O10" s="201">
        <v>34.78</v>
      </c>
      <c r="P10" s="201">
        <v>0.93</v>
      </c>
      <c r="Q10" s="201">
        <v>1.9</v>
      </c>
      <c r="R10" s="201">
        <v>8.0299999999999994</v>
      </c>
      <c r="S10" s="201">
        <v>4.8499999999999996</v>
      </c>
      <c r="T10" s="201">
        <v>0</v>
      </c>
      <c r="U10" s="201">
        <v>2.3199999999999998</v>
      </c>
      <c r="V10" s="201">
        <v>2.41</v>
      </c>
      <c r="W10" s="201">
        <v>8.83</v>
      </c>
      <c r="X10" s="201">
        <v>29.17</v>
      </c>
      <c r="Y10" s="201">
        <v>0</v>
      </c>
      <c r="Z10" s="201">
        <v>64.47</v>
      </c>
      <c r="AA10" s="201">
        <v>20.36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237.34</v>
      </c>
      <c r="L11" s="201">
        <v>3.62</v>
      </c>
      <c r="M11" s="201">
        <v>29.12</v>
      </c>
      <c r="N11" s="201">
        <v>23.96</v>
      </c>
      <c r="O11" s="201">
        <v>34.78</v>
      </c>
      <c r="P11" s="201">
        <v>0.93</v>
      </c>
      <c r="Q11" s="201">
        <v>1.9</v>
      </c>
      <c r="R11" s="201">
        <v>8.0299999999999994</v>
      </c>
      <c r="S11" s="201">
        <v>4.8499999999999996</v>
      </c>
      <c r="T11" s="201">
        <v>0</v>
      </c>
      <c r="U11" s="201">
        <v>2.3199999999999998</v>
      </c>
      <c r="V11" s="201">
        <v>2.41</v>
      </c>
      <c r="W11" s="201">
        <v>8.83</v>
      </c>
      <c r="X11" s="201">
        <v>29.17</v>
      </c>
      <c r="Y11" s="201">
        <v>0</v>
      </c>
      <c r="Z11" s="201">
        <v>64.47</v>
      </c>
      <c r="AA11" s="201">
        <v>20.36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237.34</v>
      </c>
      <c r="L12" s="201">
        <v>3.62</v>
      </c>
      <c r="M12" s="201">
        <v>29.12</v>
      </c>
      <c r="N12" s="201">
        <v>23.96</v>
      </c>
      <c r="O12" s="201">
        <v>34.78</v>
      </c>
      <c r="P12" s="201">
        <v>0.93</v>
      </c>
      <c r="Q12" s="201">
        <v>1.9</v>
      </c>
      <c r="R12" s="201">
        <v>8.0299999999999994</v>
      </c>
      <c r="S12" s="201">
        <v>4.8499999999999996</v>
      </c>
      <c r="T12" s="201">
        <v>0</v>
      </c>
      <c r="U12" s="201">
        <v>2.3199999999999998</v>
      </c>
      <c r="V12" s="201">
        <v>2.41</v>
      </c>
      <c r="W12" s="201">
        <v>8.83</v>
      </c>
      <c r="X12" s="201">
        <v>29.17</v>
      </c>
      <c r="Y12" s="201">
        <v>0</v>
      </c>
      <c r="Z12" s="201">
        <v>64.47</v>
      </c>
      <c r="AA12" s="201">
        <v>20.36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237.34</v>
      </c>
      <c r="L13" s="201">
        <v>3.62</v>
      </c>
      <c r="M13" s="201">
        <v>29.12</v>
      </c>
      <c r="N13" s="201">
        <v>23.96</v>
      </c>
      <c r="O13" s="201">
        <v>34.78</v>
      </c>
      <c r="P13" s="201">
        <v>11.34</v>
      </c>
      <c r="Q13" s="201">
        <v>1.9</v>
      </c>
      <c r="R13" s="201">
        <v>8.0299999999999994</v>
      </c>
      <c r="S13" s="201">
        <v>4.8499999999999996</v>
      </c>
      <c r="T13" s="201">
        <v>0</v>
      </c>
      <c r="U13" s="201">
        <v>2.3199999999999998</v>
      </c>
      <c r="V13" s="201">
        <v>2.41</v>
      </c>
      <c r="W13" s="201">
        <v>8.83</v>
      </c>
      <c r="X13" s="201">
        <v>29.17</v>
      </c>
      <c r="Y13" s="201">
        <v>0</v>
      </c>
      <c r="Z13" s="201">
        <v>64.47</v>
      </c>
      <c r="AA13" s="201">
        <v>20.36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237.34</v>
      </c>
      <c r="L14" s="201">
        <v>3.62</v>
      </c>
      <c r="M14" s="201">
        <v>29.12</v>
      </c>
      <c r="N14" s="201">
        <v>23.96</v>
      </c>
      <c r="O14" s="201">
        <v>34.78</v>
      </c>
      <c r="P14" s="201">
        <v>11.34</v>
      </c>
      <c r="Q14" s="201">
        <v>1.9</v>
      </c>
      <c r="R14" s="201">
        <v>8.0299999999999994</v>
      </c>
      <c r="S14" s="201">
        <v>4.8499999999999996</v>
      </c>
      <c r="T14" s="201">
        <v>0</v>
      </c>
      <c r="U14" s="201">
        <v>2.3199999999999998</v>
      </c>
      <c r="V14" s="201">
        <v>2.41</v>
      </c>
      <c r="W14" s="201">
        <v>8.83</v>
      </c>
      <c r="X14" s="201">
        <v>29.17</v>
      </c>
      <c r="Y14" s="201">
        <v>0</v>
      </c>
      <c r="Z14" s="201">
        <v>64.47</v>
      </c>
      <c r="AA14" s="201">
        <v>20.36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237.34</v>
      </c>
      <c r="L15" s="201">
        <v>3.62</v>
      </c>
      <c r="M15" s="201">
        <v>29.12</v>
      </c>
      <c r="N15" s="201">
        <v>23.96</v>
      </c>
      <c r="O15" s="201">
        <v>34.78</v>
      </c>
      <c r="P15" s="201">
        <v>11.34</v>
      </c>
      <c r="Q15" s="201">
        <v>1.9</v>
      </c>
      <c r="R15" s="201">
        <v>8.0299999999999994</v>
      </c>
      <c r="S15" s="201">
        <v>4.8499999999999996</v>
      </c>
      <c r="T15" s="201">
        <v>0</v>
      </c>
      <c r="U15" s="201">
        <v>2.3199999999999998</v>
      </c>
      <c r="V15" s="201">
        <v>2.41</v>
      </c>
      <c r="W15" s="201">
        <v>8.83</v>
      </c>
      <c r="X15" s="201">
        <v>29.17</v>
      </c>
      <c r="Y15" s="201">
        <v>0</v>
      </c>
      <c r="Z15" s="201">
        <v>64.47</v>
      </c>
      <c r="AA15" s="201">
        <v>20.36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237.34</v>
      </c>
      <c r="L16" s="201">
        <v>3.62</v>
      </c>
      <c r="M16" s="201">
        <v>29.12</v>
      </c>
      <c r="N16" s="201">
        <v>23.96</v>
      </c>
      <c r="O16" s="201">
        <v>34.78</v>
      </c>
      <c r="P16" s="201">
        <v>11.34</v>
      </c>
      <c r="Q16" s="201">
        <v>1.9</v>
      </c>
      <c r="R16" s="201">
        <v>8.0299999999999994</v>
      </c>
      <c r="S16" s="201">
        <v>4.8499999999999996</v>
      </c>
      <c r="T16" s="201">
        <v>0</v>
      </c>
      <c r="U16" s="201">
        <v>2.3199999999999998</v>
      </c>
      <c r="V16" s="201">
        <v>2.41</v>
      </c>
      <c r="W16" s="201">
        <v>8.83</v>
      </c>
      <c r="X16" s="201">
        <v>29.17</v>
      </c>
      <c r="Y16" s="201">
        <v>0</v>
      </c>
      <c r="Z16" s="201">
        <v>64.47</v>
      </c>
      <c r="AA16" s="201">
        <v>20.36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237.34</v>
      </c>
      <c r="L17" s="201">
        <v>3.62</v>
      </c>
      <c r="M17" s="201">
        <v>29.12</v>
      </c>
      <c r="N17" s="201">
        <v>23.96</v>
      </c>
      <c r="O17" s="201">
        <v>34.78</v>
      </c>
      <c r="P17" s="201">
        <v>11.34</v>
      </c>
      <c r="Q17" s="201">
        <v>1.9</v>
      </c>
      <c r="R17" s="201">
        <v>8.0299999999999994</v>
      </c>
      <c r="S17" s="201">
        <v>4.8499999999999996</v>
      </c>
      <c r="T17" s="201">
        <v>0</v>
      </c>
      <c r="U17" s="201">
        <v>2.3199999999999998</v>
      </c>
      <c r="V17" s="201">
        <v>2.41</v>
      </c>
      <c r="W17" s="201">
        <v>8.83</v>
      </c>
      <c r="X17" s="201">
        <v>29.17</v>
      </c>
      <c r="Y17" s="201">
        <v>0</v>
      </c>
      <c r="Z17" s="201">
        <v>64.47</v>
      </c>
      <c r="AA17" s="201">
        <v>20.36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237.34</v>
      </c>
      <c r="L18" s="201">
        <v>3.62</v>
      </c>
      <c r="M18" s="201">
        <v>29.12</v>
      </c>
      <c r="N18" s="201">
        <v>23.96</v>
      </c>
      <c r="O18" s="201">
        <v>34.78</v>
      </c>
      <c r="P18" s="201">
        <v>11.34</v>
      </c>
      <c r="Q18" s="201">
        <v>1.9</v>
      </c>
      <c r="R18" s="201">
        <v>8.0299999999999994</v>
      </c>
      <c r="S18" s="201">
        <v>4.8499999999999996</v>
      </c>
      <c r="T18" s="201">
        <v>0</v>
      </c>
      <c r="U18" s="201">
        <v>2.3199999999999998</v>
      </c>
      <c r="V18" s="201">
        <v>2.41</v>
      </c>
      <c r="W18" s="201">
        <v>8.83</v>
      </c>
      <c r="X18" s="201">
        <v>29.17</v>
      </c>
      <c r="Y18" s="201">
        <v>0</v>
      </c>
      <c r="Z18" s="201">
        <v>64.47</v>
      </c>
      <c r="AA18" s="201">
        <v>20.36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237.34</v>
      </c>
      <c r="L19" s="201">
        <v>3.62</v>
      </c>
      <c r="M19" s="201">
        <v>29.12</v>
      </c>
      <c r="N19" s="201">
        <v>23.96</v>
      </c>
      <c r="O19" s="201">
        <v>34.78</v>
      </c>
      <c r="P19" s="201">
        <v>11.34</v>
      </c>
      <c r="Q19" s="201">
        <v>1.9</v>
      </c>
      <c r="R19" s="201">
        <v>8.0299999999999994</v>
      </c>
      <c r="S19" s="201">
        <v>4.8499999999999996</v>
      </c>
      <c r="T19" s="201">
        <v>0</v>
      </c>
      <c r="U19" s="201">
        <v>2.3199999999999998</v>
      </c>
      <c r="V19" s="201">
        <v>2.41</v>
      </c>
      <c r="W19" s="201">
        <v>8.83</v>
      </c>
      <c r="X19" s="201">
        <v>29.17</v>
      </c>
      <c r="Y19" s="201">
        <v>0</v>
      </c>
      <c r="Z19" s="201">
        <v>64.47</v>
      </c>
      <c r="AA19" s="201">
        <v>20.36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237.34</v>
      </c>
      <c r="L20" s="201">
        <v>3.62</v>
      </c>
      <c r="M20" s="201">
        <v>29.12</v>
      </c>
      <c r="N20" s="201">
        <v>23.96</v>
      </c>
      <c r="O20" s="201">
        <v>34.78</v>
      </c>
      <c r="P20" s="201">
        <v>11.34</v>
      </c>
      <c r="Q20" s="201">
        <v>1.9</v>
      </c>
      <c r="R20" s="201">
        <v>8.0299999999999994</v>
      </c>
      <c r="S20" s="201">
        <v>4.8499999999999996</v>
      </c>
      <c r="T20" s="201">
        <v>0</v>
      </c>
      <c r="U20" s="201">
        <v>2.3199999999999998</v>
      </c>
      <c r="V20" s="201">
        <v>2.41</v>
      </c>
      <c r="W20" s="201">
        <v>8.83</v>
      </c>
      <c r="X20" s="201">
        <v>29.17</v>
      </c>
      <c r="Y20" s="201">
        <v>0</v>
      </c>
      <c r="Z20" s="201">
        <v>64.47</v>
      </c>
      <c r="AA20" s="201">
        <v>20.36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237.34</v>
      </c>
      <c r="L21" s="201">
        <v>3.62</v>
      </c>
      <c r="M21" s="201">
        <v>29.12</v>
      </c>
      <c r="N21" s="201">
        <v>23.96</v>
      </c>
      <c r="O21" s="201">
        <v>34.78</v>
      </c>
      <c r="P21" s="201">
        <v>11.34</v>
      </c>
      <c r="Q21" s="201">
        <v>1.9</v>
      </c>
      <c r="R21" s="201">
        <v>8.0299999999999994</v>
      </c>
      <c r="S21" s="201">
        <v>4.8499999999999996</v>
      </c>
      <c r="T21" s="201">
        <v>0</v>
      </c>
      <c r="U21" s="201">
        <v>2.3199999999999998</v>
      </c>
      <c r="V21" s="201">
        <v>2.41</v>
      </c>
      <c r="W21" s="201">
        <v>8.83</v>
      </c>
      <c r="X21" s="201">
        <v>29.17</v>
      </c>
      <c r="Y21" s="201">
        <v>0</v>
      </c>
      <c r="Z21" s="201">
        <v>64.47</v>
      </c>
      <c r="AA21" s="201">
        <v>20.36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237.34</v>
      </c>
      <c r="L22" s="201">
        <v>3.62</v>
      </c>
      <c r="M22" s="201">
        <v>29.12</v>
      </c>
      <c r="N22" s="201">
        <v>23.96</v>
      </c>
      <c r="O22" s="201">
        <v>2.74</v>
      </c>
      <c r="P22" s="201">
        <v>0.93</v>
      </c>
      <c r="Q22" s="201">
        <v>1.9</v>
      </c>
      <c r="R22" s="201">
        <v>8.0299999999999994</v>
      </c>
      <c r="S22" s="201">
        <v>4.8499999999999996</v>
      </c>
      <c r="T22" s="201">
        <v>0</v>
      </c>
      <c r="U22" s="201">
        <v>2.3199999999999998</v>
      </c>
      <c r="V22" s="201">
        <v>2.41</v>
      </c>
      <c r="W22" s="201">
        <v>8.83</v>
      </c>
      <c r="X22" s="201">
        <v>29.17</v>
      </c>
      <c r="Y22" s="201">
        <v>0</v>
      </c>
      <c r="Z22" s="201">
        <v>64.47</v>
      </c>
      <c r="AA22" s="201">
        <v>20.36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237.34</v>
      </c>
      <c r="L23" s="201">
        <v>3.62</v>
      </c>
      <c r="M23" s="201">
        <v>2.38</v>
      </c>
      <c r="N23" s="201">
        <v>1.93</v>
      </c>
      <c r="O23" s="201">
        <v>2.74</v>
      </c>
      <c r="P23" s="201">
        <v>0.93</v>
      </c>
      <c r="Q23" s="201">
        <v>1.9</v>
      </c>
      <c r="R23" s="201">
        <v>8.0299999999999994</v>
      </c>
      <c r="S23" s="201">
        <v>4.8499999999999996</v>
      </c>
      <c r="T23" s="201">
        <v>0</v>
      </c>
      <c r="U23" s="201">
        <v>2.3199999999999998</v>
      </c>
      <c r="V23" s="201">
        <v>2.41</v>
      </c>
      <c r="W23" s="201">
        <v>8.83</v>
      </c>
      <c r="X23" s="201">
        <v>29.17</v>
      </c>
      <c r="Y23" s="201">
        <v>0</v>
      </c>
      <c r="Z23" s="201">
        <v>64.47</v>
      </c>
      <c r="AA23" s="201">
        <v>20.36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237.34</v>
      </c>
      <c r="L24" s="201">
        <v>3.65</v>
      </c>
      <c r="M24" s="201">
        <v>2.38</v>
      </c>
      <c r="N24" s="201">
        <v>1.93</v>
      </c>
      <c r="O24" s="201">
        <v>2.74</v>
      </c>
      <c r="P24" s="201">
        <v>0.93</v>
      </c>
      <c r="Q24" s="201">
        <v>1.9</v>
      </c>
      <c r="R24" s="201">
        <v>8.0299999999999994</v>
      </c>
      <c r="S24" s="201">
        <v>4.8499999999999996</v>
      </c>
      <c r="T24" s="201">
        <v>0</v>
      </c>
      <c r="U24" s="201">
        <v>2.3199999999999998</v>
      </c>
      <c r="V24" s="201">
        <v>2.41</v>
      </c>
      <c r="W24" s="201">
        <v>8.83</v>
      </c>
      <c r="X24" s="201">
        <v>29.17</v>
      </c>
      <c r="Y24" s="201">
        <v>0</v>
      </c>
      <c r="Z24" s="201">
        <v>64.47</v>
      </c>
      <c r="AA24" s="201">
        <v>20.37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237.34</v>
      </c>
      <c r="L25" s="201">
        <v>3.62</v>
      </c>
      <c r="M25" s="201">
        <v>2.38</v>
      </c>
      <c r="N25" s="201">
        <v>1.93</v>
      </c>
      <c r="O25" s="201">
        <v>2.74</v>
      </c>
      <c r="P25" s="201">
        <v>0.93</v>
      </c>
      <c r="Q25" s="201">
        <v>1.9</v>
      </c>
      <c r="R25" s="201">
        <v>8.0299999999999994</v>
      </c>
      <c r="S25" s="201">
        <v>4.8499999999999996</v>
      </c>
      <c r="T25" s="201">
        <v>0</v>
      </c>
      <c r="U25" s="201">
        <v>2.3199999999999998</v>
      </c>
      <c r="V25" s="201">
        <v>0.23</v>
      </c>
      <c r="W25" s="201">
        <v>0.76</v>
      </c>
      <c r="X25" s="201">
        <v>2.42</v>
      </c>
      <c r="Y25" s="201">
        <v>0</v>
      </c>
      <c r="Z25" s="201">
        <v>4.5599999999999996</v>
      </c>
      <c r="AA25" s="201">
        <v>20.36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237.34</v>
      </c>
      <c r="L26" s="201">
        <v>3.62</v>
      </c>
      <c r="M26" s="201">
        <v>2.38</v>
      </c>
      <c r="N26" s="201">
        <v>1.93</v>
      </c>
      <c r="O26" s="201">
        <v>2.74</v>
      </c>
      <c r="P26" s="201">
        <v>0.93</v>
      </c>
      <c r="Q26" s="201">
        <v>1.9</v>
      </c>
      <c r="R26" s="201">
        <v>8.0299999999999994</v>
      </c>
      <c r="S26" s="201">
        <v>4.8499999999999996</v>
      </c>
      <c r="T26" s="201">
        <v>0</v>
      </c>
      <c r="U26" s="201">
        <v>2.3199999999999998</v>
      </c>
      <c r="V26" s="201">
        <v>0.23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20.36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189.21</v>
      </c>
      <c r="L27" s="201">
        <v>0.36</v>
      </c>
      <c r="M27" s="201">
        <v>2.38</v>
      </c>
      <c r="N27" s="201">
        <v>1.93</v>
      </c>
      <c r="O27" s="201">
        <v>2.74</v>
      </c>
      <c r="P27" s="201">
        <v>0.93</v>
      </c>
      <c r="Q27" s="201">
        <v>0.18</v>
      </c>
      <c r="R27" s="201">
        <v>1.55</v>
      </c>
      <c r="S27" s="201">
        <v>0.91</v>
      </c>
      <c r="T27" s="201">
        <v>0</v>
      </c>
      <c r="U27" s="201">
        <v>2.3199999999999998</v>
      </c>
      <c r="V27" s="201">
        <v>0.23</v>
      </c>
      <c r="W27" s="201">
        <v>0.76</v>
      </c>
      <c r="X27" s="201">
        <v>2.42</v>
      </c>
      <c r="Y27" s="201">
        <v>0</v>
      </c>
      <c r="Z27" s="201">
        <v>4.5599999999999996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141.07</v>
      </c>
      <c r="L28" s="201">
        <v>0.36</v>
      </c>
      <c r="M28" s="201">
        <v>2.38</v>
      </c>
      <c r="N28" s="201">
        <v>1.93</v>
      </c>
      <c r="O28" s="201">
        <v>2.74</v>
      </c>
      <c r="P28" s="201">
        <v>0.93</v>
      </c>
      <c r="Q28" s="201">
        <v>0.18</v>
      </c>
      <c r="R28" s="201">
        <v>0.7</v>
      </c>
      <c r="S28" s="201">
        <v>0.43</v>
      </c>
      <c r="T28" s="201">
        <v>0</v>
      </c>
      <c r="U28" s="201">
        <v>2.3199999999999998</v>
      </c>
      <c r="V28" s="201">
        <v>0.23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92.94</v>
      </c>
      <c r="L29" s="201">
        <v>0.36</v>
      </c>
      <c r="M29" s="201">
        <v>2.38</v>
      </c>
      <c r="N29" s="201">
        <v>1.93</v>
      </c>
      <c r="O29" s="201">
        <v>2.74</v>
      </c>
      <c r="P29" s="201">
        <v>0.93</v>
      </c>
      <c r="Q29" s="201">
        <v>0.18</v>
      </c>
      <c r="R29" s="201">
        <v>0.93</v>
      </c>
      <c r="S29" s="201">
        <v>0.43</v>
      </c>
      <c r="T29" s="201">
        <v>0</v>
      </c>
      <c r="U29" s="201">
        <v>2.3199999999999998</v>
      </c>
      <c r="V29" s="201">
        <v>0.23</v>
      </c>
      <c r="W29" s="201">
        <v>0.76</v>
      </c>
      <c r="X29" s="201">
        <v>2.42</v>
      </c>
      <c r="Y29" s="201">
        <v>0</v>
      </c>
      <c r="Z29" s="201">
        <v>4.5599999999999996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44.8</v>
      </c>
      <c r="L30" s="201">
        <v>0.36</v>
      </c>
      <c r="M30" s="201">
        <v>2.38</v>
      </c>
      <c r="N30" s="201">
        <v>1.93</v>
      </c>
      <c r="O30" s="201">
        <v>2.74</v>
      </c>
      <c r="P30" s="201">
        <v>0.93</v>
      </c>
      <c r="Q30" s="201">
        <v>0.18</v>
      </c>
      <c r="R30" s="201">
        <v>0.7</v>
      </c>
      <c r="S30" s="201">
        <v>0.43</v>
      </c>
      <c r="T30" s="201">
        <v>0</v>
      </c>
      <c r="U30" s="201">
        <v>2.3199999999999998</v>
      </c>
      <c r="V30" s="201">
        <v>0.23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18.899999999999999</v>
      </c>
      <c r="L31" s="201">
        <v>0.36</v>
      </c>
      <c r="M31" s="201">
        <v>2.38</v>
      </c>
      <c r="N31" s="201">
        <v>1.93</v>
      </c>
      <c r="O31" s="201">
        <v>2.74</v>
      </c>
      <c r="P31" s="201">
        <v>0.93</v>
      </c>
      <c r="Q31" s="201">
        <v>0.18</v>
      </c>
      <c r="R31" s="201">
        <v>0.69</v>
      </c>
      <c r="S31" s="201">
        <v>0.43</v>
      </c>
      <c r="T31" s="201">
        <v>0</v>
      </c>
      <c r="U31" s="201">
        <v>2.3199999999999998</v>
      </c>
      <c r="V31" s="201">
        <v>0.23</v>
      </c>
      <c r="W31" s="201">
        <v>0.76</v>
      </c>
      <c r="X31" s="201">
        <v>2.42</v>
      </c>
      <c r="Y31" s="201">
        <v>0</v>
      </c>
      <c r="Z31" s="201">
        <v>4.5599999999999996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18.899999999999999</v>
      </c>
      <c r="L32" s="201">
        <v>0.36</v>
      </c>
      <c r="M32" s="201">
        <v>2.38</v>
      </c>
      <c r="N32" s="201">
        <v>1.93</v>
      </c>
      <c r="O32" s="201">
        <v>2.74</v>
      </c>
      <c r="P32" s="201">
        <v>0.93</v>
      </c>
      <c r="Q32" s="201">
        <v>0.18</v>
      </c>
      <c r="R32" s="201">
        <v>0.69</v>
      </c>
      <c r="S32" s="201">
        <v>0.43</v>
      </c>
      <c r="T32" s="201">
        <v>0</v>
      </c>
      <c r="U32" s="201">
        <v>2.3199999999999998</v>
      </c>
      <c r="V32" s="201">
        <v>0.23</v>
      </c>
      <c r="W32" s="201">
        <v>0.76</v>
      </c>
      <c r="X32" s="201">
        <v>2.42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18.899999999999999</v>
      </c>
      <c r="L33" s="201">
        <v>0.36</v>
      </c>
      <c r="M33" s="201">
        <v>2.38</v>
      </c>
      <c r="N33" s="201">
        <v>1.93</v>
      </c>
      <c r="O33" s="201">
        <v>2.74</v>
      </c>
      <c r="P33" s="201">
        <v>0.93</v>
      </c>
      <c r="Q33" s="201">
        <v>0.18</v>
      </c>
      <c r="R33" s="201">
        <v>0.69</v>
      </c>
      <c r="S33" s="201">
        <v>0.43</v>
      </c>
      <c r="T33" s="201">
        <v>0</v>
      </c>
      <c r="U33" s="201">
        <v>2.3199999999999998</v>
      </c>
      <c r="V33" s="201">
        <v>0.23</v>
      </c>
      <c r="W33" s="201">
        <v>0.76</v>
      </c>
      <c r="X33" s="201">
        <v>2.42</v>
      </c>
      <c r="Y33" s="201">
        <v>0</v>
      </c>
      <c r="Z33" s="201">
        <v>4.5599999999999996</v>
      </c>
      <c r="AA33" s="201">
        <v>2.57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18.899999999999999</v>
      </c>
      <c r="L34" s="201">
        <v>0.36</v>
      </c>
      <c r="M34" s="201">
        <v>2.38</v>
      </c>
      <c r="N34" s="201">
        <v>1.93</v>
      </c>
      <c r="O34" s="201">
        <v>2.74</v>
      </c>
      <c r="P34" s="201">
        <v>0.93</v>
      </c>
      <c r="Q34" s="201">
        <v>0.18</v>
      </c>
      <c r="R34" s="201">
        <v>0.69</v>
      </c>
      <c r="S34" s="201">
        <v>0.43</v>
      </c>
      <c r="T34" s="201">
        <v>0</v>
      </c>
      <c r="U34" s="201">
        <v>2.3199999999999998</v>
      </c>
      <c r="V34" s="201">
        <v>0.23</v>
      </c>
      <c r="W34" s="201">
        <v>0.76</v>
      </c>
      <c r="X34" s="201">
        <v>2.42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18.899999999999999</v>
      </c>
      <c r="L35" s="201">
        <v>0</v>
      </c>
      <c r="M35" s="201">
        <v>2.38</v>
      </c>
      <c r="N35" s="201">
        <v>1.93</v>
      </c>
      <c r="O35" s="201">
        <v>2.74</v>
      </c>
      <c r="P35" s="201">
        <v>0.93</v>
      </c>
      <c r="Q35" s="201">
        <v>0.18</v>
      </c>
      <c r="R35" s="201">
        <v>0.69</v>
      </c>
      <c r="S35" s="201">
        <v>0.43</v>
      </c>
      <c r="T35" s="201">
        <v>0</v>
      </c>
      <c r="U35" s="201">
        <v>2.3199999999999998</v>
      </c>
      <c r="V35" s="201">
        <v>0.23</v>
      </c>
      <c r="W35" s="201">
        <v>0.76</v>
      </c>
      <c r="X35" s="201">
        <v>2.42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18.899999999999999</v>
      </c>
      <c r="L36" s="201">
        <v>0</v>
      </c>
      <c r="M36" s="201">
        <v>2.38</v>
      </c>
      <c r="N36" s="201">
        <v>1.93</v>
      </c>
      <c r="O36" s="201">
        <v>2.74</v>
      </c>
      <c r="P36" s="201">
        <v>0.93</v>
      </c>
      <c r="Q36" s="201">
        <v>0.18</v>
      </c>
      <c r="R36" s="201">
        <v>0.69</v>
      </c>
      <c r="S36" s="201">
        <v>0.43</v>
      </c>
      <c r="T36" s="201">
        <v>0</v>
      </c>
      <c r="U36" s="201">
        <v>2.3199999999999998</v>
      </c>
      <c r="V36" s="201">
        <v>0.23</v>
      </c>
      <c r="W36" s="201">
        <v>0.93</v>
      </c>
      <c r="X36" s="201">
        <v>2.42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18.899999999999999</v>
      </c>
      <c r="L37" s="201">
        <v>0.36</v>
      </c>
      <c r="M37" s="201">
        <v>2.38</v>
      </c>
      <c r="N37" s="201">
        <v>1.93</v>
      </c>
      <c r="O37" s="201">
        <v>2.74</v>
      </c>
      <c r="P37" s="201">
        <v>0.93</v>
      </c>
      <c r="Q37" s="201">
        <v>0.18</v>
      </c>
      <c r="R37" s="201">
        <v>0.69</v>
      </c>
      <c r="S37" s="201">
        <v>0.44</v>
      </c>
      <c r="T37" s="201">
        <v>0</v>
      </c>
      <c r="U37" s="201">
        <v>2.3199999999999998</v>
      </c>
      <c r="V37" s="201">
        <v>0.23</v>
      </c>
      <c r="W37" s="201">
        <v>0.76</v>
      </c>
      <c r="X37" s="201">
        <v>2.42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18.899999999999999</v>
      </c>
      <c r="L38" s="201">
        <v>0.36</v>
      </c>
      <c r="M38" s="201">
        <v>2.38</v>
      </c>
      <c r="N38" s="201">
        <v>1.93</v>
      </c>
      <c r="O38" s="201">
        <v>2.74</v>
      </c>
      <c r="P38" s="201">
        <v>0.93</v>
      </c>
      <c r="Q38" s="201">
        <v>0.18</v>
      </c>
      <c r="R38" s="201">
        <v>0.69</v>
      </c>
      <c r="S38" s="201">
        <v>0.44</v>
      </c>
      <c r="T38" s="201">
        <v>0</v>
      </c>
      <c r="U38" s="201">
        <v>2.3199999999999998</v>
      </c>
      <c r="V38" s="201">
        <v>0.23</v>
      </c>
      <c r="W38" s="201">
        <v>0.76</v>
      </c>
      <c r="X38" s="201">
        <v>2.42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18.899999999999999</v>
      </c>
      <c r="L39" s="201">
        <v>0.36</v>
      </c>
      <c r="M39" s="201">
        <v>2.38</v>
      </c>
      <c r="N39" s="201">
        <v>1.93</v>
      </c>
      <c r="O39" s="201">
        <v>2.74</v>
      </c>
      <c r="P39" s="201">
        <v>0.93</v>
      </c>
      <c r="Q39" s="201">
        <v>0.18</v>
      </c>
      <c r="R39" s="201">
        <v>0.69</v>
      </c>
      <c r="S39" s="201">
        <v>0.44</v>
      </c>
      <c r="T39" s="201">
        <v>0</v>
      </c>
      <c r="U39" s="201">
        <v>2.3199999999999998</v>
      </c>
      <c r="V39" s="201">
        <v>0.23</v>
      </c>
      <c r="W39" s="201">
        <v>0.76</v>
      </c>
      <c r="X39" s="201">
        <v>2.42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18.899999999999999</v>
      </c>
      <c r="L40" s="201">
        <v>0.36</v>
      </c>
      <c r="M40" s="201">
        <v>2.38</v>
      </c>
      <c r="N40" s="201">
        <v>1.93</v>
      </c>
      <c r="O40" s="201">
        <v>2.74</v>
      </c>
      <c r="P40" s="201">
        <v>0.93</v>
      </c>
      <c r="Q40" s="201">
        <v>0.18</v>
      </c>
      <c r="R40" s="201">
        <v>0.69</v>
      </c>
      <c r="S40" s="201">
        <v>0.44</v>
      </c>
      <c r="T40" s="201">
        <v>0</v>
      </c>
      <c r="U40" s="201">
        <v>2.3199999999999998</v>
      </c>
      <c r="V40" s="201">
        <v>0.23</v>
      </c>
      <c r="W40" s="201">
        <v>0.76</v>
      </c>
      <c r="X40" s="201">
        <v>2.42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18.899999999999999</v>
      </c>
      <c r="L41" s="201">
        <v>0.36</v>
      </c>
      <c r="M41" s="201">
        <v>2.38</v>
      </c>
      <c r="N41" s="201">
        <v>1.93</v>
      </c>
      <c r="O41" s="201">
        <v>2.74</v>
      </c>
      <c r="P41" s="201">
        <v>0.93</v>
      </c>
      <c r="Q41" s="201">
        <v>0.18</v>
      </c>
      <c r="R41" s="201">
        <v>0.69</v>
      </c>
      <c r="S41" s="201">
        <v>0.44</v>
      </c>
      <c r="T41" s="201">
        <v>0</v>
      </c>
      <c r="U41" s="201">
        <v>2.3199999999999998</v>
      </c>
      <c r="V41" s="201">
        <v>0.23</v>
      </c>
      <c r="W41" s="201">
        <v>0.76</v>
      </c>
      <c r="X41" s="201">
        <v>2.42</v>
      </c>
      <c r="Y41" s="201">
        <v>0</v>
      </c>
      <c r="Z41" s="201">
        <v>4.5599999999999996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18.899999999999999</v>
      </c>
      <c r="L42" s="201">
        <v>0.36</v>
      </c>
      <c r="M42" s="201">
        <v>2.38</v>
      </c>
      <c r="N42" s="201">
        <v>1.93</v>
      </c>
      <c r="O42" s="201">
        <v>2.74</v>
      </c>
      <c r="P42" s="201">
        <v>0.93</v>
      </c>
      <c r="Q42" s="201">
        <v>0.18</v>
      </c>
      <c r="R42" s="201">
        <v>0.69</v>
      </c>
      <c r="S42" s="201">
        <v>0.44</v>
      </c>
      <c r="T42" s="201">
        <v>0</v>
      </c>
      <c r="U42" s="201">
        <v>2.3199999999999998</v>
      </c>
      <c r="V42" s="201">
        <v>0.23</v>
      </c>
      <c r="W42" s="201">
        <v>0.76</v>
      </c>
      <c r="X42" s="201">
        <v>2.42</v>
      </c>
      <c r="Y42" s="201">
        <v>0</v>
      </c>
      <c r="Z42" s="201">
        <v>4.5599999999999996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44.8</v>
      </c>
      <c r="L43" s="201">
        <v>0.36</v>
      </c>
      <c r="M43" s="201">
        <v>2.38</v>
      </c>
      <c r="N43" s="201">
        <v>1.93</v>
      </c>
      <c r="O43" s="201">
        <v>2.74</v>
      </c>
      <c r="P43" s="201">
        <v>0.93</v>
      </c>
      <c r="Q43" s="201">
        <v>0.18</v>
      </c>
      <c r="R43" s="201">
        <v>0.69</v>
      </c>
      <c r="S43" s="201">
        <v>0.44</v>
      </c>
      <c r="T43" s="201">
        <v>0</v>
      </c>
      <c r="U43" s="201">
        <v>2.3199999999999998</v>
      </c>
      <c r="V43" s="201">
        <v>0.23</v>
      </c>
      <c r="W43" s="201">
        <v>0.76</v>
      </c>
      <c r="X43" s="201">
        <v>2.42</v>
      </c>
      <c r="Y43" s="201">
        <v>0</v>
      </c>
      <c r="Z43" s="201">
        <v>4.5599999999999996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92.94</v>
      </c>
      <c r="L44" s="201">
        <v>0.36</v>
      </c>
      <c r="M44" s="201">
        <v>2.38</v>
      </c>
      <c r="N44" s="201">
        <v>1.93</v>
      </c>
      <c r="O44" s="201">
        <v>2.74</v>
      </c>
      <c r="P44" s="201">
        <v>0.93</v>
      </c>
      <c r="Q44" s="201">
        <v>0.18</v>
      </c>
      <c r="R44" s="201">
        <v>0.69</v>
      </c>
      <c r="S44" s="201">
        <v>0.44</v>
      </c>
      <c r="T44" s="201">
        <v>0</v>
      </c>
      <c r="U44" s="201">
        <v>2.3199999999999998</v>
      </c>
      <c r="V44" s="201">
        <v>0.23</v>
      </c>
      <c r="W44" s="201">
        <v>0.76</v>
      </c>
      <c r="X44" s="201">
        <v>2.42</v>
      </c>
      <c r="Y44" s="201">
        <v>0</v>
      </c>
      <c r="Z44" s="201">
        <v>4.5599999999999996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141.07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0.93</v>
      </c>
      <c r="Q45" s="201">
        <v>0.18</v>
      </c>
      <c r="R45" s="201">
        <v>0.69</v>
      </c>
      <c r="S45" s="201">
        <v>0.44</v>
      </c>
      <c r="T45" s="201">
        <v>0</v>
      </c>
      <c r="U45" s="201">
        <v>2.3199999999999998</v>
      </c>
      <c r="V45" s="201">
        <v>0.23</v>
      </c>
      <c r="W45" s="201">
        <v>0.76</v>
      </c>
      <c r="X45" s="201">
        <v>2.42</v>
      </c>
      <c r="Y45" s="201">
        <v>0</v>
      </c>
      <c r="Z45" s="201">
        <v>4.5599999999999996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189.21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0.93</v>
      </c>
      <c r="Q46" s="201">
        <v>0.18</v>
      </c>
      <c r="R46" s="201">
        <v>0.69</v>
      </c>
      <c r="S46" s="201">
        <v>0.44</v>
      </c>
      <c r="T46" s="201">
        <v>0</v>
      </c>
      <c r="U46" s="201">
        <v>2.3199999999999998</v>
      </c>
      <c r="V46" s="201">
        <v>0.23</v>
      </c>
      <c r="W46" s="201">
        <v>0.76</v>
      </c>
      <c r="X46" s="201">
        <v>2.42</v>
      </c>
      <c r="Y46" s="201">
        <v>0</v>
      </c>
      <c r="Z46" s="201">
        <v>4.5599999999999996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189.21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0.93</v>
      </c>
      <c r="Q47" s="201">
        <v>0.18</v>
      </c>
      <c r="R47" s="201">
        <v>0.69</v>
      </c>
      <c r="S47" s="201">
        <v>0.44</v>
      </c>
      <c r="T47" s="201">
        <v>0</v>
      </c>
      <c r="U47" s="201">
        <v>2.3199999999999998</v>
      </c>
      <c r="V47" s="201">
        <v>0.23</v>
      </c>
      <c r="W47" s="201">
        <v>0.76</v>
      </c>
      <c r="X47" s="201">
        <v>2.42</v>
      </c>
      <c r="Y47" s="201">
        <v>0</v>
      </c>
      <c r="Z47" s="201">
        <v>4.5599999999999996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189.21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0.93</v>
      </c>
      <c r="Q48" s="201">
        <v>0.18</v>
      </c>
      <c r="R48" s="201">
        <v>0.69</v>
      </c>
      <c r="S48" s="201">
        <v>0.44</v>
      </c>
      <c r="T48" s="201">
        <v>0</v>
      </c>
      <c r="U48" s="201">
        <v>2.3199999999999998</v>
      </c>
      <c r="V48" s="201">
        <v>0.23</v>
      </c>
      <c r="W48" s="201">
        <v>0.76</v>
      </c>
      <c r="X48" s="201">
        <v>2.42</v>
      </c>
      <c r="Y48" s="201">
        <v>0</v>
      </c>
      <c r="Z48" s="201">
        <v>4.5599999999999996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237.34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0.93</v>
      </c>
      <c r="Q49" s="201">
        <v>0.18</v>
      </c>
      <c r="R49" s="201">
        <v>0.69</v>
      </c>
      <c r="S49" s="201">
        <v>0.44</v>
      </c>
      <c r="T49" s="201">
        <v>0</v>
      </c>
      <c r="U49" s="201">
        <v>2.3199999999999998</v>
      </c>
      <c r="V49" s="201">
        <v>0.23</v>
      </c>
      <c r="W49" s="201">
        <v>0.76</v>
      </c>
      <c r="X49" s="201">
        <v>2.42</v>
      </c>
      <c r="Y49" s="201">
        <v>0</v>
      </c>
      <c r="Z49" s="201">
        <v>4.5599999999999996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237.34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0.93</v>
      </c>
      <c r="Q50" s="201">
        <v>0.18</v>
      </c>
      <c r="R50" s="201">
        <v>0.69</v>
      </c>
      <c r="S50" s="201">
        <v>0.44</v>
      </c>
      <c r="T50" s="201">
        <v>0</v>
      </c>
      <c r="U50" s="201">
        <v>2.3199999999999998</v>
      </c>
      <c r="V50" s="201">
        <v>0.23</v>
      </c>
      <c r="W50" s="201">
        <v>0.76</v>
      </c>
      <c r="X50" s="201">
        <v>2.42</v>
      </c>
      <c r="Y50" s="201">
        <v>0</v>
      </c>
      <c r="Z50" s="201">
        <v>4.5599999999999996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237.34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0.93</v>
      </c>
      <c r="Q51" s="201">
        <v>0.18</v>
      </c>
      <c r="R51" s="201">
        <v>0.69</v>
      </c>
      <c r="S51" s="201">
        <v>0.44</v>
      </c>
      <c r="T51" s="201">
        <v>0</v>
      </c>
      <c r="U51" s="201">
        <v>2.3199999999999998</v>
      </c>
      <c r="V51" s="201">
        <v>0.23</v>
      </c>
      <c r="W51" s="201">
        <v>0.76</v>
      </c>
      <c r="X51" s="201">
        <v>2.42</v>
      </c>
      <c r="Y51" s="201">
        <v>0</v>
      </c>
      <c r="Z51" s="201">
        <v>4.5599999999999996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237.34</v>
      </c>
      <c r="L52" s="201">
        <v>0.36</v>
      </c>
      <c r="M52" s="201">
        <v>2.38</v>
      </c>
      <c r="N52" s="201">
        <v>1.94</v>
      </c>
      <c r="O52" s="201">
        <v>2.74</v>
      </c>
      <c r="P52" s="201">
        <v>0.93</v>
      </c>
      <c r="Q52" s="201">
        <v>0.18</v>
      </c>
      <c r="R52" s="201">
        <v>0.69</v>
      </c>
      <c r="S52" s="201">
        <v>0.44</v>
      </c>
      <c r="T52" s="201">
        <v>0</v>
      </c>
      <c r="U52" s="201">
        <v>2.3199999999999998</v>
      </c>
      <c r="V52" s="201">
        <v>0.23</v>
      </c>
      <c r="W52" s="201">
        <v>0.76</v>
      </c>
      <c r="X52" s="201">
        <v>2.42</v>
      </c>
      <c r="Y52" s="201">
        <v>0</v>
      </c>
      <c r="Z52" s="201">
        <v>4.5599999999999996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237.34</v>
      </c>
      <c r="L53" s="201">
        <v>3.65</v>
      </c>
      <c r="M53" s="201">
        <v>2.38</v>
      </c>
      <c r="N53" s="201">
        <v>1.94</v>
      </c>
      <c r="O53" s="201">
        <v>2.74</v>
      </c>
      <c r="P53" s="201">
        <v>0.93</v>
      </c>
      <c r="Q53" s="201">
        <v>1.9</v>
      </c>
      <c r="R53" s="201">
        <v>8.0299999999999994</v>
      </c>
      <c r="S53" s="201">
        <v>4.8499999999999996</v>
      </c>
      <c r="T53" s="201">
        <v>0</v>
      </c>
      <c r="U53" s="201">
        <v>2.3199999999999998</v>
      </c>
      <c r="V53" s="201">
        <v>0.23</v>
      </c>
      <c r="W53" s="201">
        <v>0.76</v>
      </c>
      <c r="X53" s="201">
        <v>2.42</v>
      </c>
      <c r="Y53" s="201">
        <v>0</v>
      </c>
      <c r="Z53" s="201">
        <v>4.5599999999999996</v>
      </c>
      <c r="AA53" s="201">
        <v>20.37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237.34</v>
      </c>
      <c r="L54" s="201">
        <v>3.63</v>
      </c>
      <c r="M54" s="201">
        <v>2.38</v>
      </c>
      <c r="N54" s="201">
        <v>1.94</v>
      </c>
      <c r="O54" s="201">
        <v>2.74</v>
      </c>
      <c r="P54" s="201">
        <v>0.93</v>
      </c>
      <c r="Q54" s="201">
        <v>1.9</v>
      </c>
      <c r="R54" s="201">
        <v>8.0299999999999994</v>
      </c>
      <c r="S54" s="201">
        <v>4.8499999999999996</v>
      </c>
      <c r="T54" s="201">
        <v>0</v>
      </c>
      <c r="U54" s="201">
        <v>2.3199999999999998</v>
      </c>
      <c r="V54" s="201">
        <v>0.23</v>
      </c>
      <c r="W54" s="201">
        <v>0.76</v>
      </c>
      <c r="X54" s="201">
        <v>2.41</v>
      </c>
      <c r="Y54" s="201">
        <v>0</v>
      </c>
      <c r="Z54" s="201">
        <v>4.5599999999999996</v>
      </c>
      <c r="AA54" s="201">
        <v>20.37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237.34</v>
      </c>
      <c r="L55" s="201">
        <v>3.63</v>
      </c>
      <c r="M55" s="201">
        <v>2.38</v>
      </c>
      <c r="N55" s="201">
        <v>1.94</v>
      </c>
      <c r="O55" s="201">
        <v>2.74</v>
      </c>
      <c r="P55" s="201">
        <v>0.93</v>
      </c>
      <c r="Q55" s="201">
        <v>1.9</v>
      </c>
      <c r="R55" s="201">
        <v>8.0299999999999994</v>
      </c>
      <c r="S55" s="201">
        <v>4.8499999999999996</v>
      </c>
      <c r="T55" s="201">
        <v>0</v>
      </c>
      <c r="U55" s="201">
        <v>2.3199999999999998</v>
      </c>
      <c r="V55" s="201">
        <v>0.24</v>
      </c>
      <c r="W55" s="201">
        <v>0.76</v>
      </c>
      <c r="X55" s="201">
        <v>2.41</v>
      </c>
      <c r="Y55" s="201">
        <v>0</v>
      </c>
      <c r="Z55" s="201">
        <v>43.35</v>
      </c>
      <c r="AA55" s="201">
        <v>20.36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237.34</v>
      </c>
      <c r="L56" s="201">
        <v>3.63</v>
      </c>
      <c r="M56" s="201">
        <v>2.38</v>
      </c>
      <c r="N56" s="201">
        <v>1.94</v>
      </c>
      <c r="O56" s="201">
        <v>2.74</v>
      </c>
      <c r="P56" s="201">
        <v>0.93</v>
      </c>
      <c r="Q56" s="201">
        <v>1.9</v>
      </c>
      <c r="R56" s="201">
        <v>8.0299999999999994</v>
      </c>
      <c r="S56" s="201">
        <v>4.8499999999999996</v>
      </c>
      <c r="T56" s="201">
        <v>0</v>
      </c>
      <c r="U56" s="201">
        <v>2.3199999999999998</v>
      </c>
      <c r="V56" s="201">
        <v>2.4</v>
      </c>
      <c r="W56" s="201">
        <v>8.83</v>
      </c>
      <c r="X56" s="201">
        <v>29.17</v>
      </c>
      <c r="Y56" s="201">
        <v>0</v>
      </c>
      <c r="Z56" s="201">
        <v>62.23</v>
      </c>
      <c r="AA56" s="201">
        <v>20.36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237.34</v>
      </c>
      <c r="L57" s="201">
        <v>3.63</v>
      </c>
      <c r="M57" s="201">
        <v>2.38</v>
      </c>
      <c r="N57" s="201">
        <v>1.94</v>
      </c>
      <c r="O57" s="201">
        <v>2.74</v>
      </c>
      <c r="P57" s="201">
        <v>0.93</v>
      </c>
      <c r="Q57" s="201">
        <v>1.9</v>
      </c>
      <c r="R57" s="201">
        <v>8.0299999999999994</v>
      </c>
      <c r="S57" s="201">
        <v>4.8499999999999996</v>
      </c>
      <c r="T57" s="201">
        <v>0</v>
      </c>
      <c r="U57" s="201">
        <v>2.3199999999999998</v>
      </c>
      <c r="V57" s="201">
        <v>2.41</v>
      </c>
      <c r="W57" s="201">
        <v>8.83</v>
      </c>
      <c r="X57" s="201">
        <v>29.17</v>
      </c>
      <c r="Y57" s="201">
        <v>0</v>
      </c>
      <c r="Z57" s="201">
        <v>64.47</v>
      </c>
      <c r="AA57" s="201">
        <v>20.36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237.34</v>
      </c>
      <c r="L58" s="201">
        <v>3.63</v>
      </c>
      <c r="M58" s="201">
        <v>2.38</v>
      </c>
      <c r="N58" s="201">
        <v>1.94</v>
      </c>
      <c r="O58" s="201">
        <v>2.74</v>
      </c>
      <c r="P58" s="201">
        <v>0.93</v>
      </c>
      <c r="Q58" s="201">
        <v>1.9</v>
      </c>
      <c r="R58" s="201">
        <v>8.0299999999999994</v>
      </c>
      <c r="S58" s="201">
        <v>4.8499999999999996</v>
      </c>
      <c r="T58" s="201">
        <v>0</v>
      </c>
      <c r="U58" s="201">
        <v>2.3199999999999998</v>
      </c>
      <c r="V58" s="201">
        <v>2.41</v>
      </c>
      <c r="W58" s="201">
        <v>8.83</v>
      </c>
      <c r="X58" s="201">
        <v>29.17</v>
      </c>
      <c r="Y58" s="201">
        <v>0</v>
      </c>
      <c r="Z58" s="201">
        <v>64.47</v>
      </c>
      <c r="AA58" s="201">
        <v>20.36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237.34</v>
      </c>
      <c r="L59" s="201">
        <v>3.63</v>
      </c>
      <c r="M59" s="201">
        <v>2.38</v>
      </c>
      <c r="N59" s="201">
        <v>1.94</v>
      </c>
      <c r="O59" s="201">
        <v>2.74</v>
      </c>
      <c r="P59" s="201">
        <v>0.93</v>
      </c>
      <c r="Q59" s="201">
        <v>1.9</v>
      </c>
      <c r="R59" s="201">
        <v>8.0299999999999994</v>
      </c>
      <c r="S59" s="201">
        <v>4.8499999999999996</v>
      </c>
      <c r="T59" s="201">
        <v>0</v>
      </c>
      <c r="U59" s="201">
        <v>2.3199999999999998</v>
      </c>
      <c r="V59" s="201">
        <v>2.41</v>
      </c>
      <c r="W59" s="201">
        <v>8.83</v>
      </c>
      <c r="X59" s="201">
        <v>29.17</v>
      </c>
      <c r="Y59" s="201">
        <v>0</v>
      </c>
      <c r="Z59" s="201">
        <v>64.47</v>
      </c>
      <c r="AA59" s="201">
        <v>20.36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237.34</v>
      </c>
      <c r="L60" s="201">
        <v>3.63</v>
      </c>
      <c r="M60" s="201">
        <v>2.38</v>
      </c>
      <c r="N60" s="201">
        <v>1.94</v>
      </c>
      <c r="O60" s="201">
        <v>2.74</v>
      </c>
      <c r="P60" s="201">
        <v>0.93</v>
      </c>
      <c r="Q60" s="201">
        <v>1.9</v>
      </c>
      <c r="R60" s="201">
        <v>8.0299999999999994</v>
      </c>
      <c r="S60" s="201">
        <v>4.8499999999999996</v>
      </c>
      <c r="T60" s="201">
        <v>0</v>
      </c>
      <c r="U60" s="201">
        <v>2.3199999999999998</v>
      </c>
      <c r="V60" s="201">
        <v>2.41</v>
      </c>
      <c r="W60" s="201">
        <v>8.83</v>
      </c>
      <c r="X60" s="201">
        <v>29.17</v>
      </c>
      <c r="Y60" s="201">
        <v>0</v>
      </c>
      <c r="Z60" s="201">
        <v>64.47</v>
      </c>
      <c r="AA60" s="201">
        <v>20.36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237.34</v>
      </c>
      <c r="L61" s="201">
        <v>3.63</v>
      </c>
      <c r="M61" s="201">
        <v>2.38</v>
      </c>
      <c r="N61" s="201">
        <v>1.94</v>
      </c>
      <c r="O61" s="201">
        <v>2.74</v>
      </c>
      <c r="P61" s="201">
        <v>0.93</v>
      </c>
      <c r="Q61" s="201">
        <v>1.9</v>
      </c>
      <c r="R61" s="201">
        <v>8.0299999999999994</v>
      </c>
      <c r="S61" s="201">
        <v>4.8499999999999996</v>
      </c>
      <c r="T61" s="201">
        <v>0</v>
      </c>
      <c r="U61" s="201">
        <v>2.3199999999999998</v>
      </c>
      <c r="V61" s="201">
        <v>0.71</v>
      </c>
      <c r="W61" s="201">
        <v>8.83</v>
      </c>
      <c r="X61" s="201">
        <v>29.17</v>
      </c>
      <c r="Y61" s="201">
        <v>0</v>
      </c>
      <c r="Z61" s="201">
        <v>64.47</v>
      </c>
      <c r="AA61" s="201">
        <v>20.36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237.34</v>
      </c>
      <c r="L62" s="201">
        <v>3.63</v>
      </c>
      <c r="M62" s="201">
        <v>2.38</v>
      </c>
      <c r="N62" s="201">
        <v>1.94</v>
      </c>
      <c r="O62" s="201">
        <v>2.74</v>
      </c>
      <c r="P62" s="201">
        <v>0.93</v>
      </c>
      <c r="Q62" s="201">
        <v>1.9</v>
      </c>
      <c r="R62" s="201">
        <v>8.0299999999999994</v>
      </c>
      <c r="S62" s="201">
        <v>4.8499999999999996</v>
      </c>
      <c r="T62" s="201">
        <v>0</v>
      </c>
      <c r="U62" s="201">
        <v>2.3199999999999998</v>
      </c>
      <c r="V62" s="201">
        <v>0.71</v>
      </c>
      <c r="W62" s="201">
        <v>8.83</v>
      </c>
      <c r="X62" s="201">
        <v>29.17</v>
      </c>
      <c r="Y62" s="201">
        <v>0</v>
      </c>
      <c r="Z62" s="201">
        <v>64.47</v>
      </c>
      <c r="AA62" s="201">
        <v>20.36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237.34</v>
      </c>
      <c r="L63" s="201">
        <v>3.63</v>
      </c>
      <c r="M63" s="201">
        <v>2.38</v>
      </c>
      <c r="N63" s="201">
        <v>1.94</v>
      </c>
      <c r="O63" s="201">
        <v>2.74</v>
      </c>
      <c r="P63" s="201">
        <v>0.93</v>
      </c>
      <c r="Q63" s="201">
        <v>1.9</v>
      </c>
      <c r="R63" s="201">
        <v>8.0299999999999994</v>
      </c>
      <c r="S63" s="201">
        <v>4.8499999999999996</v>
      </c>
      <c r="T63" s="201">
        <v>0</v>
      </c>
      <c r="U63" s="201">
        <v>2.3199999999999998</v>
      </c>
      <c r="V63" s="201">
        <v>0.71</v>
      </c>
      <c r="W63" s="201">
        <v>8.83</v>
      </c>
      <c r="X63" s="201">
        <v>29.17</v>
      </c>
      <c r="Y63" s="201">
        <v>0</v>
      </c>
      <c r="Z63" s="201">
        <v>64.47</v>
      </c>
      <c r="AA63" s="201">
        <v>20.36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237.34</v>
      </c>
      <c r="L64" s="201">
        <v>3.63</v>
      </c>
      <c r="M64" s="201">
        <v>2.38</v>
      </c>
      <c r="N64" s="201">
        <v>1.94</v>
      </c>
      <c r="O64" s="201">
        <v>2.74</v>
      </c>
      <c r="P64" s="201">
        <v>0.93</v>
      </c>
      <c r="Q64" s="201">
        <v>1.9</v>
      </c>
      <c r="R64" s="201">
        <v>8.0299999999999994</v>
      </c>
      <c r="S64" s="201">
        <v>4.8499999999999996</v>
      </c>
      <c r="T64" s="201">
        <v>0</v>
      </c>
      <c r="U64" s="201">
        <v>2.3199999999999998</v>
      </c>
      <c r="V64" s="201">
        <v>0.71</v>
      </c>
      <c r="W64" s="201">
        <v>8.83</v>
      </c>
      <c r="X64" s="201">
        <v>29.17</v>
      </c>
      <c r="Y64" s="201">
        <v>0</v>
      </c>
      <c r="Z64" s="201">
        <v>64.47</v>
      </c>
      <c r="AA64" s="201">
        <v>20.36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237.34</v>
      </c>
      <c r="L65" s="201">
        <v>3.63</v>
      </c>
      <c r="M65" s="201">
        <v>2.38</v>
      </c>
      <c r="N65" s="201">
        <v>1.94</v>
      </c>
      <c r="O65" s="201">
        <v>2.74</v>
      </c>
      <c r="P65" s="201">
        <v>0.93</v>
      </c>
      <c r="Q65" s="201">
        <v>1.9</v>
      </c>
      <c r="R65" s="201">
        <v>8.0299999999999994</v>
      </c>
      <c r="S65" s="201">
        <v>4.8499999999999996</v>
      </c>
      <c r="T65" s="201">
        <v>0</v>
      </c>
      <c r="U65" s="201">
        <v>2.3199999999999998</v>
      </c>
      <c r="V65" s="201">
        <v>0.71</v>
      </c>
      <c r="W65" s="201">
        <v>8.83</v>
      </c>
      <c r="X65" s="201">
        <v>29.17</v>
      </c>
      <c r="Y65" s="201">
        <v>0</v>
      </c>
      <c r="Z65" s="201">
        <v>64.47</v>
      </c>
      <c r="AA65" s="201">
        <v>20.37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237.34</v>
      </c>
      <c r="L66" s="201">
        <v>3.63</v>
      </c>
      <c r="M66" s="201">
        <v>2.38</v>
      </c>
      <c r="N66" s="201">
        <v>1.94</v>
      </c>
      <c r="O66" s="201">
        <v>2.74</v>
      </c>
      <c r="P66" s="201">
        <v>0.93</v>
      </c>
      <c r="Q66" s="201">
        <v>1.9</v>
      </c>
      <c r="R66" s="201">
        <v>8.0299999999999994</v>
      </c>
      <c r="S66" s="201">
        <v>4.8499999999999996</v>
      </c>
      <c r="T66" s="201">
        <v>0</v>
      </c>
      <c r="U66" s="201">
        <v>2.3199999999999998</v>
      </c>
      <c r="V66" s="201">
        <v>0.71</v>
      </c>
      <c r="W66" s="201">
        <v>8.83</v>
      </c>
      <c r="X66" s="201">
        <v>29.17</v>
      </c>
      <c r="Y66" s="201">
        <v>0</v>
      </c>
      <c r="Z66" s="201">
        <v>64.47</v>
      </c>
      <c r="AA66" s="201">
        <v>20.37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237.34</v>
      </c>
      <c r="L67" s="201">
        <v>3.63</v>
      </c>
      <c r="M67" s="201">
        <v>2.38</v>
      </c>
      <c r="N67" s="201">
        <v>1.94</v>
      </c>
      <c r="O67" s="201">
        <v>2.74</v>
      </c>
      <c r="P67" s="201">
        <v>0.93</v>
      </c>
      <c r="Q67" s="201">
        <v>1.9</v>
      </c>
      <c r="R67" s="201">
        <v>0.69</v>
      </c>
      <c r="S67" s="201">
        <v>4.8499999999999996</v>
      </c>
      <c r="T67" s="201">
        <v>0</v>
      </c>
      <c r="U67" s="201">
        <v>2.3199999999999998</v>
      </c>
      <c r="V67" s="201">
        <v>0.19</v>
      </c>
      <c r="W67" s="201">
        <v>0.76</v>
      </c>
      <c r="X67" s="201">
        <v>2.42</v>
      </c>
      <c r="Y67" s="201">
        <v>0</v>
      </c>
      <c r="Z67" s="201">
        <v>10.69</v>
      </c>
      <c r="AA67" s="201">
        <v>1.48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237.34</v>
      </c>
      <c r="L68" s="201">
        <v>3.63</v>
      </c>
      <c r="M68" s="201">
        <v>2.38</v>
      </c>
      <c r="N68" s="201">
        <v>1.94</v>
      </c>
      <c r="O68" s="201">
        <v>2.74</v>
      </c>
      <c r="P68" s="201">
        <v>0.93</v>
      </c>
      <c r="Q68" s="201">
        <v>1.9</v>
      </c>
      <c r="R68" s="201">
        <v>0.69</v>
      </c>
      <c r="S68" s="201">
        <v>4.8499999999999996</v>
      </c>
      <c r="T68" s="201">
        <v>0</v>
      </c>
      <c r="U68" s="201">
        <v>2.3199999999999998</v>
      </c>
      <c r="V68" s="201">
        <v>0.19</v>
      </c>
      <c r="W68" s="201">
        <v>0.76</v>
      </c>
      <c r="X68" s="201">
        <v>2.42</v>
      </c>
      <c r="Y68" s="201">
        <v>0</v>
      </c>
      <c r="Z68" s="201">
        <v>4.5599999999999996</v>
      </c>
      <c r="AA68" s="201">
        <v>1.48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189.21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0.93</v>
      </c>
      <c r="Q69" s="201">
        <v>0.18</v>
      </c>
      <c r="R69" s="201">
        <v>0.69</v>
      </c>
      <c r="S69" s="201">
        <v>0.44</v>
      </c>
      <c r="T69" s="201">
        <v>0</v>
      </c>
      <c r="U69" s="201">
        <v>2.3199999999999998</v>
      </c>
      <c r="V69" s="201">
        <v>0.19</v>
      </c>
      <c r="W69" s="201">
        <v>0.76</v>
      </c>
      <c r="X69" s="201">
        <v>2.42</v>
      </c>
      <c r="Y69" s="201">
        <v>0</v>
      </c>
      <c r="Z69" s="201">
        <v>4.5599999999999996</v>
      </c>
      <c r="AA69" s="201">
        <v>1.48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141.07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0.93</v>
      </c>
      <c r="Q70" s="201">
        <v>0.18</v>
      </c>
      <c r="R70" s="201">
        <v>0.69</v>
      </c>
      <c r="S70" s="201">
        <v>0.44</v>
      </c>
      <c r="T70" s="201">
        <v>0</v>
      </c>
      <c r="U70" s="201">
        <v>2.3199999999999998</v>
      </c>
      <c r="V70" s="201">
        <v>0.19</v>
      </c>
      <c r="W70" s="201">
        <v>0.76</v>
      </c>
      <c r="X70" s="201">
        <v>2.42</v>
      </c>
      <c r="Y70" s="201">
        <v>0</v>
      </c>
      <c r="Z70" s="201">
        <v>4.5599999999999996</v>
      </c>
      <c r="AA70" s="201">
        <v>1.48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92.94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0.93</v>
      </c>
      <c r="Q71" s="201">
        <v>0.18</v>
      </c>
      <c r="R71" s="201">
        <v>0.69</v>
      </c>
      <c r="S71" s="201">
        <v>0.44</v>
      </c>
      <c r="T71" s="201">
        <v>0</v>
      </c>
      <c r="U71" s="201">
        <v>2.3199999999999998</v>
      </c>
      <c r="V71" s="201">
        <v>0.19</v>
      </c>
      <c r="W71" s="201">
        <v>0.76</v>
      </c>
      <c r="X71" s="201">
        <v>2.42</v>
      </c>
      <c r="Y71" s="201">
        <v>0</v>
      </c>
      <c r="Z71" s="201">
        <v>4.5599999999999996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44.8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0.93</v>
      </c>
      <c r="Q72" s="201">
        <v>0.18</v>
      </c>
      <c r="R72" s="201">
        <v>0.69</v>
      </c>
      <c r="S72" s="201">
        <v>0.44</v>
      </c>
      <c r="T72" s="201">
        <v>0</v>
      </c>
      <c r="U72" s="201">
        <v>2.3199999999999998</v>
      </c>
      <c r="V72" s="201">
        <v>0.19</v>
      </c>
      <c r="W72" s="201">
        <v>0.76</v>
      </c>
      <c r="X72" s="201">
        <v>2.42</v>
      </c>
      <c r="Y72" s="201">
        <v>0</v>
      </c>
      <c r="Z72" s="201">
        <v>4.5599999999999996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18.899999999999999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0.93</v>
      </c>
      <c r="Q73" s="201">
        <v>0.18</v>
      </c>
      <c r="R73" s="201">
        <v>0.69</v>
      </c>
      <c r="S73" s="201">
        <v>0.44</v>
      </c>
      <c r="T73" s="201">
        <v>0</v>
      </c>
      <c r="U73" s="201">
        <v>2.3199999999999998</v>
      </c>
      <c r="V73" s="201">
        <v>0.19</v>
      </c>
      <c r="W73" s="201">
        <v>0.76</v>
      </c>
      <c r="X73" s="201">
        <v>2.42</v>
      </c>
      <c r="Y73" s="201">
        <v>0</v>
      </c>
      <c r="Z73" s="201">
        <v>4.5599999999999996</v>
      </c>
      <c r="AA73" s="201">
        <v>1.48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18.899999999999999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0.93</v>
      </c>
      <c r="Q74" s="201">
        <v>0.18</v>
      </c>
      <c r="R74" s="201">
        <v>0.69</v>
      </c>
      <c r="S74" s="201">
        <v>0.44</v>
      </c>
      <c r="T74" s="201">
        <v>0</v>
      </c>
      <c r="U74" s="201">
        <v>2.3199999999999998</v>
      </c>
      <c r="V74" s="201">
        <v>0.19</v>
      </c>
      <c r="W74" s="201">
        <v>0.76</v>
      </c>
      <c r="X74" s="201">
        <v>2.42</v>
      </c>
      <c r="Y74" s="201">
        <v>0</v>
      </c>
      <c r="Z74" s="201">
        <v>4.5599999999999996</v>
      </c>
      <c r="AA74" s="201">
        <v>1.48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18.899999999999999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0.93</v>
      </c>
      <c r="Q75" s="201">
        <v>0.18</v>
      </c>
      <c r="R75" s="201">
        <v>0.69</v>
      </c>
      <c r="S75" s="201">
        <v>0.43</v>
      </c>
      <c r="T75" s="201">
        <v>0</v>
      </c>
      <c r="U75" s="201">
        <v>2.3199999999999998</v>
      </c>
      <c r="V75" s="201">
        <v>0.19</v>
      </c>
      <c r="W75" s="201">
        <v>0.76</v>
      </c>
      <c r="X75" s="201">
        <v>2.42</v>
      </c>
      <c r="Y75" s="201">
        <v>0</v>
      </c>
      <c r="Z75" s="201">
        <v>4.5599999999999996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18.899999999999999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0.93</v>
      </c>
      <c r="Q76" s="201">
        <v>0.18</v>
      </c>
      <c r="R76" s="201">
        <v>0.69</v>
      </c>
      <c r="S76" s="201">
        <v>0.43</v>
      </c>
      <c r="T76" s="201">
        <v>0</v>
      </c>
      <c r="U76" s="201">
        <v>2.3199999999999998</v>
      </c>
      <c r="V76" s="201">
        <v>0.19</v>
      </c>
      <c r="W76" s="201">
        <v>0.76</v>
      </c>
      <c r="X76" s="201">
        <v>2.42</v>
      </c>
      <c r="Y76" s="201">
        <v>0</v>
      </c>
      <c r="Z76" s="201">
        <v>4.5599999999999996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18.899999999999999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0.93</v>
      </c>
      <c r="Q77" s="201">
        <v>0.18</v>
      </c>
      <c r="R77" s="201">
        <v>0.69</v>
      </c>
      <c r="S77" s="201">
        <v>0.43</v>
      </c>
      <c r="T77" s="201">
        <v>0</v>
      </c>
      <c r="U77" s="201">
        <v>2.3199999999999998</v>
      </c>
      <c r="V77" s="201">
        <v>0.64</v>
      </c>
      <c r="W77" s="201">
        <v>0.76</v>
      </c>
      <c r="X77" s="201">
        <v>2.42</v>
      </c>
      <c r="Y77" s="201">
        <v>0</v>
      </c>
      <c r="Z77" s="201">
        <v>4.5599999999999996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18.91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0.93</v>
      </c>
      <c r="Q78" s="201">
        <v>0.18</v>
      </c>
      <c r="R78" s="201">
        <v>0.69</v>
      </c>
      <c r="S78" s="201">
        <v>0.43</v>
      </c>
      <c r="T78" s="201">
        <v>0</v>
      </c>
      <c r="U78" s="201">
        <v>2.3199999999999998</v>
      </c>
      <c r="V78" s="201">
        <v>0.64</v>
      </c>
      <c r="W78" s="201">
        <v>0.76</v>
      </c>
      <c r="X78" s="201">
        <v>2.42</v>
      </c>
      <c r="Y78" s="201">
        <v>0</v>
      </c>
      <c r="Z78" s="201">
        <v>4.5599999999999996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18.91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0.93</v>
      </c>
      <c r="Q79" s="201">
        <v>0.18</v>
      </c>
      <c r="R79" s="201">
        <v>0.69</v>
      </c>
      <c r="S79" s="201">
        <v>0.43</v>
      </c>
      <c r="T79" s="201">
        <v>0</v>
      </c>
      <c r="U79" s="201">
        <v>2.3199999999999998</v>
      </c>
      <c r="V79" s="201">
        <v>0.78</v>
      </c>
      <c r="W79" s="201">
        <v>0.76</v>
      </c>
      <c r="X79" s="201">
        <v>2.42</v>
      </c>
      <c r="Y79" s="201">
        <v>0</v>
      </c>
      <c r="Z79" s="201">
        <v>4.5599999999999996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18.91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0.93</v>
      </c>
      <c r="Q80" s="201">
        <v>0.18</v>
      </c>
      <c r="R80" s="201">
        <v>0.69</v>
      </c>
      <c r="S80" s="201">
        <v>0.43</v>
      </c>
      <c r="T80" s="201">
        <v>0</v>
      </c>
      <c r="U80" s="201">
        <v>2.3199999999999998</v>
      </c>
      <c r="V80" s="201">
        <v>0.78</v>
      </c>
      <c r="W80" s="201">
        <v>0.76</v>
      </c>
      <c r="X80" s="201">
        <v>2.42</v>
      </c>
      <c r="Y80" s="201">
        <v>0</v>
      </c>
      <c r="Z80" s="201">
        <v>4.5599999999999996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18.91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0.93</v>
      </c>
      <c r="Q81" s="201">
        <v>0.18</v>
      </c>
      <c r="R81" s="201">
        <v>0.69</v>
      </c>
      <c r="S81" s="201">
        <v>0.43</v>
      </c>
      <c r="T81" s="201">
        <v>0</v>
      </c>
      <c r="U81" s="201">
        <v>2.3199999999999998</v>
      </c>
      <c r="V81" s="201">
        <v>0.78</v>
      </c>
      <c r="W81" s="201">
        <v>0.76</v>
      </c>
      <c r="X81" s="201">
        <v>2.42</v>
      </c>
      <c r="Y81" s="201">
        <v>0</v>
      </c>
      <c r="Z81" s="201">
        <v>4.5599999999999996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18.899999999999999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0.93</v>
      </c>
      <c r="Q82" s="201">
        <v>0.18</v>
      </c>
      <c r="R82" s="201">
        <v>0.69</v>
      </c>
      <c r="S82" s="201">
        <v>0.43</v>
      </c>
      <c r="T82" s="201">
        <v>0</v>
      </c>
      <c r="U82" s="201">
        <v>2.3199999999999998</v>
      </c>
      <c r="V82" s="201">
        <v>0.98</v>
      </c>
      <c r="W82" s="201">
        <v>0.76</v>
      </c>
      <c r="X82" s="201">
        <v>2.42</v>
      </c>
      <c r="Y82" s="201">
        <v>0</v>
      </c>
      <c r="Z82" s="201">
        <v>4.5599999999999996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18.899999999999999</v>
      </c>
      <c r="L83" s="201">
        <v>0</v>
      </c>
      <c r="M83" s="201">
        <v>2.38</v>
      </c>
      <c r="N83" s="201">
        <v>1.94</v>
      </c>
      <c r="O83" s="201">
        <v>2.74</v>
      </c>
      <c r="P83" s="201">
        <v>0.93</v>
      </c>
      <c r="Q83" s="201">
        <v>0.18</v>
      </c>
      <c r="R83" s="201">
        <v>0.69</v>
      </c>
      <c r="S83" s="201">
        <v>0.43</v>
      </c>
      <c r="T83" s="201">
        <v>0</v>
      </c>
      <c r="U83" s="201">
        <v>2.3199999999999998</v>
      </c>
      <c r="V83" s="201">
        <v>1.1000000000000001</v>
      </c>
      <c r="W83" s="201">
        <v>0.76</v>
      </c>
      <c r="X83" s="201">
        <v>2.42</v>
      </c>
      <c r="Y83" s="201">
        <v>0</v>
      </c>
      <c r="Z83" s="201">
        <v>4.5599999999999996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18.899999999999999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0.93</v>
      </c>
      <c r="Q84" s="201">
        <v>0.18</v>
      </c>
      <c r="R84" s="201">
        <v>0.69</v>
      </c>
      <c r="S84" s="201">
        <v>0.43</v>
      </c>
      <c r="T84" s="201">
        <v>0</v>
      </c>
      <c r="U84" s="201">
        <v>2.3199999999999998</v>
      </c>
      <c r="V84" s="201">
        <v>1.1000000000000001</v>
      </c>
      <c r="W84" s="201">
        <v>0.76</v>
      </c>
      <c r="X84" s="201">
        <v>2.42</v>
      </c>
      <c r="Y84" s="201">
        <v>0</v>
      </c>
      <c r="Z84" s="201">
        <v>4.5599999999999996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18.899999999999999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0.93</v>
      </c>
      <c r="Q85" s="201">
        <v>0.18</v>
      </c>
      <c r="R85" s="201">
        <v>0.69</v>
      </c>
      <c r="S85" s="201">
        <v>0.44</v>
      </c>
      <c r="T85" s="201">
        <v>0</v>
      </c>
      <c r="U85" s="201">
        <v>2.3199999999999998</v>
      </c>
      <c r="V85" s="201">
        <v>1.1000000000000001</v>
      </c>
      <c r="W85" s="201">
        <v>0.76</v>
      </c>
      <c r="X85" s="201">
        <v>2.42</v>
      </c>
      <c r="Y85" s="201">
        <v>0</v>
      </c>
      <c r="Z85" s="201">
        <v>4.5599999999999996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18.899999999999999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0.93</v>
      </c>
      <c r="Q86" s="201">
        <v>0.18</v>
      </c>
      <c r="R86" s="201">
        <v>0.69</v>
      </c>
      <c r="S86" s="201">
        <v>0.44</v>
      </c>
      <c r="T86" s="201">
        <v>0</v>
      </c>
      <c r="U86" s="201">
        <v>2.3199999999999998</v>
      </c>
      <c r="V86" s="201">
        <v>1.1000000000000001</v>
      </c>
      <c r="W86" s="201">
        <v>0.76</v>
      </c>
      <c r="X86" s="201">
        <v>2.42</v>
      </c>
      <c r="Y86" s="201">
        <v>0</v>
      </c>
      <c r="Z86" s="201">
        <v>4.5599999999999996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44.8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0.93</v>
      </c>
      <c r="Q87" s="201">
        <v>0.17</v>
      </c>
      <c r="R87" s="201">
        <v>0.69</v>
      </c>
      <c r="S87" s="201">
        <v>0.43</v>
      </c>
      <c r="T87" s="201">
        <v>0</v>
      </c>
      <c r="U87" s="201">
        <v>2.3199999999999998</v>
      </c>
      <c r="V87" s="201">
        <v>1.1000000000000001</v>
      </c>
      <c r="W87" s="201">
        <v>0.76</v>
      </c>
      <c r="X87" s="201">
        <v>2.42</v>
      </c>
      <c r="Y87" s="201">
        <v>0</v>
      </c>
      <c r="Z87" s="201">
        <v>4.5599999999999996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44.8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0.93</v>
      </c>
      <c r="Q88" s="201">
        <v>0.18</v>
      </c>
      <c r="R88" s="201">
        <v>0.7</v>
      </c>
      <c r="S88" s="201">
        <v>0.43</v>
      </c>
      <c r="T88" s="201">
        <v>0</v>
      </c>
      <c r="U88" s="201">
        <v>2.3199999999999998</v>
      </c>
      <c r="V88" s="201">
        <v>0.75</v>
      </c>
      <c r="W88" s="201">
        <v>0.76</v>
      </c>
      <c r="X88" s="201">
        <v>2.42</v>
      </c>
      <c r="Y88" s="201">
        <v>0</v>
      </c>
      <c r="Z88" s="201">
        <v>4.5599999999999996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44.8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0.93</v>
      </c>
      <c r="Q89" s="201">
        <v>0.18</v>
      </c>
      <c r="R89" s="201">
        <v>0.69</v>
      </c>
      <c r="S89" s="201">
        <v>0.43</v>
      </c>
      <c r="T89" s="201">
        <v>0</v>
      </c>
      <c r="U89" s="201">
        <v>2.3199999999999998</v>
      </c>
      <c r="V89" s="201">
        <v>1.1000000000000001</v>
      </c>
      <c r="W89" s="201">
        <v>0.76</v>
      </c>
      <c r="X89" s="201">
        <v>2.42</v>
      </c>
      <c r="Y89" s="201">
        <v>0</v>
      </c>
      <c r="Z89" s="201">
        <v>4.5599999999999996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92.94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0.93</v>
      </c>
      <c r="Q90" s="201">
        <v>0.18</v>
      </c>
      <c r="R90" s="201">
        <v>0.7</v>
      </c>
      <c r="S90" s="201">
        <v>0.43</v>
      </c>
      <c r="T90" s="201">
        <v>0</v>
      </c>
      <c r="U90" s="201">
        <v>2.3199999999999998</v>
      </c>
      <c r="V90" s="201">
        <v>1.1000000000000001</v>
      </c>
      <c r="W90" s="201">
        <v>0.76</v>
      </c>
      <c r="X90" s="201">
        <v>2.42</v>
      </c>
      <c r="Y90" s="201">
        <v>0</v>
      </c>
      <c r="Z90" s="201">
        <v>4.5599999999999996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141.07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0.93</v>
      </c>
      <c r="Q91" s="201">
        <v>0.18</v>
      </c>
      <c r="R91" s="201">
        <v>0.7</v>
      </c>
      <c r="S91" s="201">
        <v>0.43</v>
      </c>
      <c r="T91" s="201">
        <v>0</v>
      </c>
      <c r="U91" s="201">
        <v>2.3199999999999998</v>
      </c>
      <c r="V91" s="201">
        <v>0.23</v>
      </c>
      <c r="W91" s="201">
        <v>0.76</v>
      </c>
      <c r="X91" s="201">
        <v>2.42</v>
      </c>
      <c r="Y91" s="201">
        <v>0</v>
      </c>
      <c r="Z91" s="201">
        <v>4.5599999999999996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189.21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0.93</v>
      </c>
      <c r="Q92" s="201">
        <v>0.18</v>
      </c>
      <c r="R92" s="201">
        <v>0.7</v>
      </c>
      <c r="S92" s="201">
        <v>0.43</v>
      </c>
      <c r="T92" s="201">
        <v>0</v>
      </c>
      <c r="U92" s="201">
        <v>2.3199999999999998</v>
      </c>
      <c r="V92" s="201">
        <v>0.24</v>
      </c>
      <c r="W92" s="201">
        <v>0.76</v>
      </c>
      <c r="X92" s="201">
        <v>2.42</v>
      </c>
      <c r="Y92" s="201">
        <v>0</v>
      </c>
      <c r="Z92" s="201">
        <v>4.5599999999999996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237.34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0.93</v>
      </c>
      <c r="Q93" s="201">
        <v>0.18</v>
      </c>
      <c r="R93" s="201">
        <v>0.7</v>
      </c>
      <c r="S93" s="201">
        <v>0.43</v>
      </c>
      <c r="T93" s="201">
        <v>0</v>
      </c>
      <c r="U93" s="201">
        <v>2.3199999999999998</v>
      </c>
      <c r="V93" s="201">
        <v>0.24</v>
      </c>
      <c r="W93" s="201">
        <v>0.76</v>
      </c>
      <c r="X93" s="201">
        <v>2.42</v>
      </c>
      <c r="Y93" s="201">
        <v>0</v>
      </c>
      <c r="Z93" s="201">
        <v>4.5599999999999996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237.34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0.93</v>
      </c>
      <c r="Q94" s="201">
        <v>0.18</v>
      </c>
      <c r="R94" s="201">
        <v>0.7</v>
      </c>
      <c r="S94" s="201">
        <v>0.43</v>
      </c>
      <c r="T94" s="201">
        <v>0</v>
      </c>
      <c r="U94" s="201">
        <v>2.3199999999999998</v>
      </c>
      <c r="V94" s="201">
        <v>0.24</v>
      </c>
      <c r="W94" s="201">
        <v>0.76</v>
      </c>
      <c r="X94" s="201">
        <v>2.42</v>
      </c>
      <c r="Y94" s="201">
        <v>0</v>
      </c>
      <c r="Z94" s="201">
        <v>4.5599999999999996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237.34</v>
      </c>
      <c r="L95" s="201">
        <v>3.63</v>
      </c>
      <c r="M95" s="201">
        <v>2.38</v>
      </c>
      <c r="N95" s="201">
        <v>1.94</v>
      </c>
      <c r="O95" s="201">
        <v>2.74</v>
      </c>
      <c r="P95" s="201">
        <v>0.93</v>
      </c>
      <c r="Q95" s="201">
        <v>1.89</v>
      </c>
      <c r="R95" s="201">
        <v>8.0299999999999994</v>
      </c>
      <c r="S95" s="201">
        <v>4.8499999999999996</v>
      </c>
      <c r="T95" s="201">
        <v>0</v>
      </c>
      <c r="U95" s="201">
        <v>2.3199999999999998</v>
      </c>
      <c r="V95" s="201">
        <v>0.24</v>
      </c>
      <c r="W95" s="201">
        <v>0.76</v>
      </c>
      <c r="X95" s="201">
        <v>2.42</v>
      </c>
      <c r="Y95" s="201">
        <v>0</v>
      </c>
      <c r="Z95" s="201">
        <v>4.5599999999999996</v>
      </c>
      <c r="AA95" s="201">
        <v>20.36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237.34</v>
      </c>
      <c r="L96" s="201">
        <v>3.63</v>
      </c>
      <c r="M96" s="201">
        <v>2.38</v>
      </c>
      <c r="N96" s="201">
        <v>1.94</v>
      </c>
      <c r="O96" s="201">
        <v>2.74</v>
      </c>
      <c r="P96" s="201">
        <v>0.93</v>
      </c>
      <c r="Q96" s="201">
        <v>1.9</v>
      </c>
      <c r="R96" s="201">
        <v>8.0299999999999994</v>
      </c>
      <c r="S96" s="201">
        <v>4.8499999999999996</v>
      </c>
      <c r="T96" s="201">
        <v>0</v>
      </c>
      <c r="U96" s="201">
        <v>2.3199999999999998</v>
      </c>
      <c r="V96" s="201">
        <v>0.24</v>
      </c>
      <c r="W96" s="201">
        <v>0.76</v>
      </c>
      <c r="X96" s="201">
        <v>2.42</v>
      </c>
      <c r="Y96" s="201">
        <v>0</v>
      </c>
      <c r="Z96" s="201">
        <v>4.5599999999999996</v>
      </c>
      <c r="AA96" s="201">
        <v>20.36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237.34</v>
      </c>
      <c r="L97" s="201">
        <v>3.63</v>
      </c>
      <c r="M97" s="201">
        <v>2.38</v>
      </c>
      <c r="N97" s="201">
        <v>1.94</v>
      </c>
      <c r="O97" s="201">
        <v>2.74</v>
      </c>
      <c r="P97" s="201">
        <v>0.93</v>
      </c>
      <c r="Q97" s="201">
        <v>1.9</v>
      </c>
      <c r="R97" s="201">
        <v>8.0299999999999994</v>
      </c>
      <c r="S97" s="201">
        <v>4.8499999999999996</v>
      </c>
      <c r="T97" s="201">
        <v>0</v>
      </c>
      <c r="U97" s="201">
        <v>2.3199999999999998</v>
      </c>
      <c r="V97" s="201">
        <v>0.24</v>
      </c>
      <c r="W97" s="201">
        <v>0.76</v>
      </c>
      <c r="X97" s="201">
        <v>2.42</v>
      </c>
      <c r="Y97" s="201">
        <v>0</v>
      </c>
      <c r="Z97" s="201">
        <v>4.5599999999999996</v>
      </c>
      <c r="AA97" s="201">
        <v>20.36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237.34</v>
      </c>
      <c r="L98" s="201">
        <v>3.63</v>
      </c>
      <c r="M98" s="201">
        <v>2.38</v>
      </c>
      <c r="N98" s="201">
        <v>1.94</v>
      </c>
      <c r="O98" s="201">
        <v>2.74</v>
      </c>
      <c r="P98" s="201">
        <v>0.93</v>
      </c>
      <c r="Q98" s="201">
        <v>1.9</v>
      </c>
      <c r="R98" s="201">
        <v>8.0299999999999994</v>
      </c>
      <c r="S98" s="201">
        <v>4.8499999999999996</v>
      </c>
      <c r="T98" s="201">
        <v>0</v>
      </c>
      <c r="U98" s="201">
        <v>2.3199999999999998</v>
      </c>
      <c r="V98" s="201">
        <v>0.24</v>
      </c>
      <c r="W98" s="201">
        <v>0.76</v>
      </c>
      <c r="X98" s="201">
        <v>2.42</v>
      </c>
      <c r="Y98" s="201">
        <v>0</v>
      </c>
      <c r="Z98" s="201">
        <v>54.29</v>
      </c>
      <c r="AA98" s="201">
        <v>20.36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3.6746349999999981</v>
      </c>
      <c r="L99">
        <f t="shared" si="0"/>
        <v>4.4292500000000068E-2</v>
      </c>
      <c r="M99">
        <f t="shared" si="0"/>
        <v>0.17744999999999994</v>
      </c>
      <c r="N99">
        <f t="shared" si="0"/>
        <v>0.14559000000000052</v>
      </c>
      <c r="O99">
        <f t="shared" si="0"/>
        <v>0.18591000000000013</v>
      </c>
      <c r="P99">
        <f t="shared" si="0"/>
        <v>4.5742500000000137E-2</v>
      </c>
      <c r="Q99">
        <f t="shared" si="0"/>
        <v>2.3235000000000051E-2</v>
      </c>
      <c r="R99">
        <f t="shared" si="0"/>
        <v>9.3822499999999878E-2</v>
      </c>
      <c r="S99">
        <f t="shared" si="0"/>
        <v>5.9119999999999992E-2</v>
      </c>
      <c r="T99">
        <f t="shared" si="0"/>
        <v>0</v>
      </c>
      <c r="U99">
        <f t="shared" si="0"/>
        <v>5.5679999999999889E-2</v>
      </c>
      <c r="V99">
        <f t="shared" si="0"/>
        <v>2.3329999999999938E-2</v>
      </c>
      <c r="W99">
        <f t="shared" si="0"/>
        <v>8.4859999999999866E-2</v>
      </c>
      <c r="X99">
        <f t="shared" si="0"/>
        <v>0.27876250000000014</v>
      </c>
      <c r="Y99">
        <f t="shared" si="0"/>
        <v>0</v>
      </c>
      <c r="Z99">
        <f t="shared" si="0"/>
        <v>0.62679999999999914</v>
      </c>
      <c r="AA99">
        <f t="shared" si="0"/>
        <v>0.23404500000000034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0.32768999999999965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16</v>
      </c>
      <c r="C29" s="94">
        <f>'IDT-1 Calculation'!DG29</f>
        <v>-6.774</v>
      </c>
      <c r="D29" s="94">
        <f>'IDT-1 Calculation'!DH29</f>
        <v>0</v>
      </c>
      <c r="E29" s="94">
        <f>'IDT-1 Calculation'!DI29</f>
        <v>0</v>
      </c>
      <c r="F29" s="94">
        <f>'IDT-1 Calculation'!DJ29</f>
        <v>-9.2260000000000009</v>
      </c>
      <c r="G29" s="99">
        <f t="shared" si="0"/>
        <v>0</v>
      </c>
    </row>
    <row r="30" spans="1:7">
      <c r="A30" s="98" t="s">
        <v>72</v>
      </c>
      <c r="B30" s="94">
        <f>'IDT-1 Calculation'!DF30</f>
        <v>15</v>
      </c>
      <c r="C30" s="94">
        <f>'IDT-1 Calculation'!DG30</f>
        <v>-15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44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-44</v>
      </c>
      <c r="G31" s="99">
        <f t="shared" si="0"/>
        <v>0</v>
      </c>
    </row>
    <row r="32" spans="1:7">
      <c r="A32" s="98" t="s">
        <v>74</v>
      </c>
      <c r="B32" s="94">
        <f>'IDT-1 Calculation'!DF32</f>
        <v>78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-78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36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-36</v>
      </c>
      <c r="G78" s="99">
        <f t="shared" si="1"/>
        <v>0</v>
      </c>
    </row>
    <row r="79" spans="1:7">
      <c r="A79" s="98" t="s">
        <v>121</v>
      </c>
      <c r="B79" s="94">
        <f>'IDT-1 Calculation'!DF79</f>
        <v>47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-47</v>
      </c>
      <c r="G79" s="99">
        <f t="shared" si="1"/>
        <v>0</v>
      </c>
    </row>
    <row r="80" spans="1:7">
      <c r="A80" s="98" t="s">
        <v>122</v>
      </c>
      <c r="B80" s="94">
        <f>'IDT-1 Calculation'!DF80</f>
        <v>69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-69</v>
      </c>
      <c r="G80" s="99">
        <f t="shared" si="1"/>
        <v>0</v>
      </c>
    </row>
    <row r="81" spans="1:7">
      <c r="A81" s="98" t="s">
        <v>123</v>
      </c>
      <c r="B81" s="94">
        <f>'IDT-1 Calculation'!DF81</f>
        <v>81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-81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30.443999999999999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-30.443999999999999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67</v>
      </c>
      <c r="C90" s="94">
        <f>'IDT-1 Calculation'!DG90</f>
        <v>-48.927999999999997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-18.071999999999999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49.825000000000003</v>
      </c>
      <c r="C91" s="94">
        <f>'IDT-1 Calculation'!DG91</f>
        <v>-12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-37.825000000000003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50</v>
      </c>
      <c r="C92" s="94">
        <f>'IDT-1 Calculation'!DG92</f>
        <v>-21.167999999999999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-28.832000000000001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12</v>
      </c>
      <c r="C93" s="94">
        <f>'IDT-1 Calculation'!DG93</f>
        <v>-5.08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-6.92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0.15081725000000001</v>
      </c>
      <c r="C99" s="110">
        <f>SUM(C3:C98)/4000</f>
        <v>-2.7237500000000001E-2</v>
      </c>
      <c r="D99" s="110">
        <f>SUM(D3:D98)/4000</f>
        <v>0</v>
      </c>
      <c r="E99" s="110">
        <f>SUM(E3:E98)/4000</f>
        <v>0</v>
      </c>
      <c r="F99" s="110">
        <f>SUM(F3:F98)/4000</f>
        <v>-0.12357975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77.599999999999994</v>
      </c>
      <c r="L3" s="201">
        <v>32.32</v>
      </c>
      <c r="M3" s="201">
        <v>0</v>
      </c>
      <c r="N3" s="201">
        <v>2.09</v>
      </c>
      <c r="O3" s="201">
        <v>1.88</v>
      </c>
      <c r="P3" s="201">
        <v>2.3199999999999998</v>
      </c>
      <c r="Q3" s="201">
        <v>0.84</v>
      </c>
      <c r="R3" s="201">
        <v>4.71</v>
      </c>
      <c r="S3" s="201">
        <v>2.85</v>
      </c>
      <c r="T3" s="201">
        <v>0</v>
      </c>
      <c r="U3" s="201">
        <v>12.34</v>
      </c>
      <c r="V3" s="201">
        <v>0.73</v>
      </c>
      <c r="W3" s="201">
        <v>6.01</v>
      </c>
      <c r="X3" s="201">
        <v>13.4</v>
      </c>
      <c r="Y3" s="201">
        <v>0</v>
      </c>
      <c r="Z3" s="201">
        <v>37.950000000000003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77.599999999999994</v>
      </c>
      <c r="L4" s="201">
        <v>32.32</v>
      </c>
      <c r="M4" s="201">
        <v>0</v>
      </c>
      <c r="N4" s="201">
        <v>2.09</v>
      </c>
      <c r="O4" s="201">
        <v>1.88</v>
      </c>
      <c r="P4" s="201">
        <v>2.3199999999999998</v>
      </c>
      <c r="Q4" s="201">
        <v>0.84</v>
      </c>
      <c r="R4" s="201">
        <v>4.99</v>
      </c>
      <c r="S4" s="201">
        <v>2.85</v>
      </c>
      <c r="T4" s="201">
        <v>0</v>
      </c>
      <c r="U4" s="201">
        <v>12.34</v>
      </c>
      <c r="V4" s="201">
        <v>0.73</v>
      </c>
      <c r="W4" s="201">
        <v>6.01</v>
      </c>
      <c r="X4" s="201">
        <v>13.4</v>
      </c>
      <c r="Y4" s="201">
        <v>0</v>
      </c>
      <c r="Z4" s="201">
        <v>37.950000000000003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77.599999999999994</v>
      </c>
      <c r="L5" s="201">
        <v>32.32</v>
      </c>
      <c r="M5" s="201">
        <v>0</v>
      </c>
      <c r="N5" s="201">
        <v>2.09</v>
      </c>
      <c r="O5" s="201">
        <v>1.88</v>
      </c>
      <c r="P5" s="201">
        <v>2.3199999999999998</v>
      </c>
      <c r="Q5" s="201">
        <v>0.84</v>
      </c>
      <c r="R5" s="201">
        <v>4.99</v>
      </c>
      <c r="S5" s="201">
        <v>2.85</v>
      </c>
      <c r="T5" s="201">
        <v>0</v>
      </c>
      <c r="U5" s="201">
        <v>12.34</v>
      </c>
      <c r="V5" s="201">
        <v>0.73</v>
      </c>
      <c r="W5" s="201">
        <v>6.01</v>
      </c>
      <c r="X5" s="201">
        <v>13.4</v>
      </c>
      <c r="Y5" s="201">
        <v>0</v>
      </c>
      <c r="Z5" s="201">
        <v>37.950000000000003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77.599999999999994</v>
      </c>
      <c r="L6" s="201">
        <v>32.32</v>
      </c>
      <c r="M6" s="201">
        <v>0</v>
      </c>
      <c r="N6" s="201">
        <v>2.09</v>
      </c>
      <c r="O6" s="201">
        <v>1.88</v>
      </c>
      <c r="P6" s="201">
        <v>2.3199999999999998</v>
      </c>
      <c r="Q6" s="201">
        <v>0.84</v>
      </c>
      <c r="R6" s="201">
        <v>4.99</v>
      </c>
      <c r="S6" s="201">
        <v>2.85</v>
      </c>
      <c r="T6" s="201">
        <v>0</v>
      </c>
      <c r="U6" s="201">
        <v>12.34</v>
      </c>
      <c r="V6" s="201">
        <v>0.73</v>
      </c>
      <c r="W6" s="201">
        <v>6.01</v>
      </c>
      <c r="X6" s="201">
        <v>13.4</v>
      </c>
      <c r="Y6" s="201">
        <v>0</v>
      </c>
      <c r="Z6" s="201">
        <v>37.950000000000003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77.599999999999994</v>
      </c>
      <c r="L7" s="201">
        <v>32.32</v>
      </c>
      <c r="M7" s="201">
        <v>0</v>
      </c>
      <c r="N7" s="201">
        <v>2.09</v>
      </c>
      <c r="O7" s="201">
        <v>1.88</v>
      </c>
      <c r="P7" s="201">
        <v>2.3199999999999998</v>
      </c>
      <c r="Q7" s="201">
        <v>0.84</v>
      </c>
      <c r="R7" s="201">
        <v>4.99</v>
      </c>
      <c r="S7" s="201">
        <v>2.85</v>
      </c>
      <c r="T7" s="201">
        <v>0</v>
      </c>
      <c r="U7" s="201">
        <v>12.34</v>
      </c>
      <c r="V7" s="201">
        <v>0.73</v>
      </c>
      <c r="W7" s="201">
        <v>6.01</v>
      </c>
      <c r="X7" s="201">
        <v>13.4</v>
      </c>
      <c r="Y7" s="201">
        <v>0</v>
      </c>
      <c r="Z7" s="201">
        <v>37.950000000000003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77.599999999999994</v>
      </c>
      <c r="L8" s="201">
        <v>32.32</v>
      </c>
      <c r="M8" s="201">
        <v>0</v>
      </c>
      <c r="N8" s="201">
        <v>2.09</v>
      </c>
      <c r="O8" s="201">
        <v>1.88</v>
      </c>
      <c r="P8" s="201">
        <v>2.3199999999999998</v>
      </c>
      <c r="Q8" s="201">
        <v>0.84</v>
      </c>
      <c r="R8" s="201">
        <v>4.99</v>
      </c>
      <c r="S8" s="201">
        <v>2.85</v>
      </c>
      <c r="T8" s="201">
        <v>0</v>
      </c>
      <c r="U8" s="201">
        <v>12.34</v>
      </c>
      <c r="V8" s="201">
        <v>0.73</v>
      </c>
      <c r="W8" s="201">
        <v>6.01</v>
      </c>
      <c r="X8" s="201">
        <v>13.4</v>
      </c>
      <c r="Y8" s="201">
        <v>0</v>
      </c>
      <c r="Z8" s="201">
        <v>37.950000000000003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77.599999999999994</v>
      </c>
      <c r="L9" s="201">
        <v>32.32</v>
      </c>
      <c r="M9" s="201">
        <v>0</v>
      </c>
      <c r="N9" s="201">
        <v>2.09</v>
      </c>
      <c r="O9" s="201">
        <v>1.88</v>
      </c>
      <c r="P9" s="201">
        <v>2.3199999999999998</v>
      </c>
      <c r="Q9" s="201">
        <v>0.84</v>
      </c>
      <c r="R9" s="201">
        <v>4.99</v>
      </c>
      <c r="S9" s="201">
        <v>2.85</v>
      </c>
      <c r="T9" s="201">
        <v>0</v>
      </c>
      <c r="U9" s="201">
        <v>12.34</v>
      </c>
      <c r="V9" s="201">
        <v>0.73</v>
      </c>
      <c r="W9" s="201">
        <v>6.01</v>
      </c>
      <c r="X9" s="201">
        <v>13.4</v>
      </c>
      <c r="Y9" s="201">
        <v>0</v>
      </c>
      <c r="Z9" s="201">
        <v>37.950000000000003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77.599999999999994</v>
      </c>
      <c r="L10" s="201">
        <v>32.32</v>
      </c>
      <c r="M10" s="201">
        <v>0</v>
      </c>
      <c r="N10" s="201">
        <v>2.09</v>
      </c>
      <c r="O10" s="201">
        <v>1.88</v>
      </c>
      <c r="P10" s="201">
        <v>2.3199999999999998</v>
      </c>
      <c r="Q10" s="201">
        <v>0.84</v>
      </c>
      <c r="R10" s="201">
        <v>4.99</v>
      </c>
      <c r="S10" s="201">
        <v>2.85</v>
      </c>
      <c r="T10" s="201">
        <v>0</v>
      </c>
      <c r="U10" s="201">
        <v>12.34</v>
      </c>
      <c r="V10" s="201">
        <v>0.73</v>
      </c>
      <c r="W10" s="201">
        <v>6.01</v>
      </c>
      <c r="X10" s="201">
        <v>13.4</v>
      </c>
      <c r="Y10" s="201">
        <v>0</v>
      </c>
      <c r="Z10" s="201">
        <v>37.950000000000003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77.599999999999994</v>
      </c>
      <c r="L11" s="201">
        <v>32.32</v>
      </c>
      <c r="M11" s="201">
        <v>0</v>
      </c>
      <c r="N11" s="201">
        <v>2.09</v>
      </c>
      <c r="O11" s="201">
        <v>1.88</v>
      </c>
      <c r="P11" s="201">
        <v>2.3199999999999998</v>
      </c>
      <c r="Q11" s="201">
        <v>0.84</v>
      </c>
      <c r="R11" s="201">
        <v>4.99</v>
      </c>
      <c r="S11" s="201">
        <v>2.85</v>
      </c>
      <c r="T11" s="201">
        <v>0</v>
      </c>
      <c r="U11" s="201">
        <v>12.34</v>
      </c>
      <c r="V11" s="201">
        <v>0.73</v>
      </c>
      <c r="W11" s="201">
        <v>6.01</v>
      </c>
      <c r="X11" s="201">
        <v>18.21</v>
      </c>
      <c r="Y11" s="201">
        <v>0</v>
      </c>
      <c r="Z11" s="201">
        <v>37.950000000000003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77.599999999999994</v>
      </c>
      <c r="L12" s="201">
        <v>32.32</v>
      </c>
      <c r="M12" s="201">
        <v>0</v>
      </c>
      <c r="N12" s="201">
        <v>2.09</v>
      </c>
      <c r="O12" s="201">
        <v>1.88</v>
      </c>
      <c r="P12" s="201">
        <v>2.3199999999999998</v>
      </c>
      <c r="Q12" s="201">
        <v>0.84</v>
      </c>
      <c r="R12" s="201">
        <v>4.99</v>
      </c>
      <c r="S12" s="201">
        <v>2.85</v>
      </c>
      <c r="T12" s="201">
        <v>0</v>
      </c>
      <c r="U12" s="201">
        <v>12.34</v>
      </c>
      <c r="V12" s="201">
        <v>0.73</v>
      </c>
      <c r="W12" s="201">
        <v>6.01</v>
      </c>
      <c r="X12" s="201">
        <v>18.21</v>
      </c>
      <c r="Y12" s="201">
        <v>0</v>
      </c>
      <c r="Z12" s="201">
        <v>37.950000000000003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77.599999999999994</v>
      </c>
      <c r="L13" s="201">
        <v>32.32</v>
      </c>
      <c r="M13" s="201">
        <v>0</v>
      </c>
      <c r="N13" s="201">
        <v>2.09</v>
      </c>
      <c r="O13" s="201">
        <v>1.88</v>
      </c>
      <c r="P13" s="201">
        <v>2.3199999999999998</v>
      </c>
      <c r="Q13" s="201">
        <v>0.84</v>
      </c>
      <c r="R13" s="201">
        <v>4.99</v>
      </c>
      <c r="S13" s="201">
        <v>2.85</v>
      </c>
      <c r="T13" s="201">
        <v>0</v>
      </c>
      <c r="U13" s="201">
        <v>12.34</v>
      </c>
      <c r="V13" s="201">
        <v>0.73</v>
      </c>
      <c r="W13" s="201">
        <v>6.01</v>
      </c>
      <c r="X13" s="201">
        <v>18.21</v>
      </c>
      <c r="Y13" s="201">
        <v>0</v>
      </c>
      <c r="Z13" s="201">
        <v>37.950000000000003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77.599999999999994</v>
      </c>
      <c r="L14" s="201">
        <v>32.32</v>
      </c>
      <c r="M14" s="201">
        <v>0</v>
      </c>
      <c r="N14" s="201">
        <v>2.09</v>
      </c>
      <c r="O14" s="201">
        <v>1.88</v>
      </c>
      <c r="P14" s="201">
        <v>2.3199999999999998</v>
      </c>
      <c r="Q14" s="201">
        <v>0.84</v>
      </c>
      <c r="R14" s="201">
        <v>4.99</v>
      </c>
      <c r="S14" s="201">
        <v>2.85</v>
      </c>
      <c r="T14" s="201">
        <v>0</v>
      </c>
      <c r="U14" s="201">
        <v>12.34</v>
      </c>
      <c r="V14" s="201">
        <v>0.73</v>
      </c>
      <c r="W14" s="201">
        <v>6.01</v>
      </c>
      <c r="X14" s="201">
        <v>18.21</v>
      </c>
      <c r="Y14" s="201">
        <v>0</v>
      </c>
      <c r="Z14" s="201">
        <v>37.950000000000003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77.599999999999994</v>
      </c>
      <c r="L15" s="201">
        <v>32.32</v>
      </c>
      <c r="M15" s="201">
        <v>0</v>
      </c>
      <c r="N15" s="201">
        <v>2.09</v>
      </c>
      <c r="O15" s="201">
        <v>1.88</v>
      </c>
      <c r="P15" s="201">
        <v>2.3199999999999998</v>
      </c>
      <c r="Q15" s="201">
        <v>0.84</v>
      </c>
      <c r="R15" s="201">
        <v>4.99</v>
      </c>
      <c r="S15" s="201">
        <v>2.85</v>
      </c>
      <c r="T15" s="201">
        <v>0</v>
      </c>
      <c r="U15" s="201">
        <v>12.34</v>
      </c>
      <c r="V15" s="201">
        <v>0.73</v>
      </c>
      <c r="W15" s="201">
        <v>6.01</v>
      </c>
      <c r="X15" s="201">
        <v>18.21</v>
      </c>
      <c r="Y15" s="201">
        <v>0</v>
      </c>
      <c r="Z15" s="201">
        <v>37.950000000000003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77.599999999999994</v>
      </c>
      <c r="L16" s="201">
        <v>32.32</v>
      </c>
      <c r="M16" s="201">
        <v>0</v>
      </c>
      <c r="N16" s="201">
        <v>2.09</v>
      </c>
      <c r="O16" s="201">
        <v>1.88</v>
      </c>
      <c r="P16" s="201">
        <v>2.3199999999999998</v>
      </c>
      <c r="Q16" s="201">
        <v>0.84</v>
      </c>
      <c r="R16" s="201">
        <v>4.99</v>
      </c>
      <c r="S16" s="201">
        <v>2.85</v>
      </c>
      <c r="T16" s="201">
        <v>0</v>
      </c>
      <c r="U16" s="201">
        <v>12.34</v>
      </c>
      <c r="V16" s="201">
        <v>0.73</v>
      </c>
      <c r="W16" s="201">
        <v>6.01</v>
      </c>
      <c r="X16" s="201">
        <v>18.21</v>
      </c>
      <c r="Y16" s="201">
        <v>0</v>
      </c>
      <c r="Z16" s="201">
        <v>37.950000000000003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77.599999999999994</v>
      </c>
      <c r="L17" s="201">
        <v>32.32</v>
      </c>
      <c r="M17" s="201">
        <v>0</v>
      </c>
      <c r="N17" s="201">
        <v>2.09</v>
      </c>
      <c r="O17" s="201">
        <v>1.88</v>
      </c>
      <c r="P17" s="201">
        <v>2.3199999999999998</v>
      </c>
      <c r="Q17" s="201">
        <v>0.84</v>
      </c>
      <c r="R17" s="201">
        <v>4.99</v>
      </c>
      <c r="S17" s="201">
        <v>2.85</v>
      </c>
      <c r="T17" s="201">
        <v>0</v>
      </c>
      <c r="U17" s="201">
        <v>12.34</v>
      </c>
      <c r="V17" s="201">
        <v>0.73</v>
      </c>
      <c r="W17" s="201">
        <v>6.01</v>
      </c>
      <c r="X17" s="201">
        <v>18.21</v>
      </c>
      <c r="Y17" s="201">
        <v>0</v>
      </c>
      <c r="Z17" s="201">
        <v>37.950000000000003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77.599999999999994</v>
      </c>
      <c r="L18" s="201">
        <v>32.32</v>
      </c>
      <c r="M18" s="201">
        <v>0</v>
      </c>
      <c r="N18" s="201">
        <v>2.09</v>
      </c>
      <c r="O18" s="201">
        <v>1.88</v>
      </c>
      <c r="P18" s="201">
        <v>2.3199999999999998</v>
      </c>
      <c r="Q18" s="201">
        <v>0.84</v>
      </c>
      <c r="R18" s="201">
        <v>4.99</v>
      </c>
      <c r="S18" s="201">
        <v>2.85</v>
      </c>
      <c r="T18" s="201">
        <v>0</v>
      </c>
      <c r="U18" s="201">
        <v>12.34</v>
      </c>
      <c r="V18" s="201">
        <v>0.73</v>
      </c>
      <c r="W18" s="201">
        <v>6.01</v>
      </c>
      <c r="X18" s="201">
        <v>18.21</v>
      </c>
      <c r="Y18" s="201">
        <v>0</v>
      </c>
      <c r="Z18" s="201">
        <v>37.950000000000003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77.599999999999994</v>
      </c>
      <c r="L19" s="201">
        <v>32.32</v>
      </c>
      <c r="M19" s="201">
        <v>0</v>
      </c>
      <c r="N19" s="201">
        <v>2.09</v>
      </c>
      <c r="O19" s="201">
        <v>1.88</v>
      </c>
      <c r="P19" s="201">
        <v>2.3199999999999998</v>
      </c>
      <c r="Q19" s="201">
        <v>0.84</v>
      </c>
      <c r="R19" s="201">
        <v>4.99</v>
      </c>
      <c r="S19" s="201">
        <v>2.85</v>
      </c>
      <c r="T19" s="201">
        <v>0</v>
      </c>
      <c r="U19" s="201">
        <v>12.34</v>
      </c>
      <c r="V19" s="201">
        <v>0.73</v>
      </c>
      <c r="W19" s="201">
        <v>6.01</v>
      </c>
      <c r="X19" s="201">
        <v>18.21</v>
      </c>
      <c r="Y19" s="201">
        <v>0</v>
      </c>
      <c r="Z19" s="201">
        <v>37.950000000000003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77.599999999999994</v>
      </c>
      <c r="L20" s="201">
        <v>32.32</v>
      </c>
      <c r="M20" s="201">
        <v>0</v>
      </c>
      <c r="N20" s="201">
        <v>2.09</v>
      </c>
      <c r="O20" s="201">
        <v>1.88</v>
      </c>
      <c r="P20" s="201">
        <v>2.3199999999999998</v>
      </c>
      <c r="Q20" s="201">
        <v>0.84</v>
      </c>
      <c r="R20" s="201">
        <v>4.99</v>
      </c>
      <c r="S20" s="201">
        <v>2.85</v>
      </c>
      <c r="T20" s="201">
        <v>0</v>
      </c>
      <c r="U20" s="201">
        <v>12.34</v>
      </c>
      <c r="V20" s="201">
        <v>0.73</v>
      </c>
      <c r="W20" s="201">
        <v>6.01</v>
      </c>
      <c r="X20" s="201">
        <v>18.21</v>
      </c>
      <c r="Y20" s="201">
        <v>0</v>
      </c>
      <c r="Z20" s="201">
        <v>37.950000000000003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77.599999999999994</v>
      </c>
      <c r="L21" s="201">
        <v>32.32</v>
      </c>
      <c r="M21" s="201">
        <v>0</v>
      </c>
      <c r="N21" s="201">
        <v>2.09</v>
      </c>
      <c r="O21" s="201">
        <v>1.88</v>
      </c>
      <c r="P21" s="201">
        <v>2.3199999999999998</v>
      </c>
      <c r="Q21" s="201">
        <v>0.84</v>
      </c>
      <c r="R21" s="201">
        <v>4.99</v>
      </c>
      <c r="S21" s="201">
        <v>2.85</v>
      </c>
      <c r="T21" s="201">
        <v>0</v>
      </c>
      <c r="U21" s="201">
        <v>12.34</v>
      </c>
      <c r="V21" s="201">
        <v>0.73</v>
      </c>
      <c r="W21" s="201">
        <v>6.01</v>
      </c>
      <c r="X21" s="201">
        <v>11.48</v>
      </c>
      <c r="Y21" s="201">
        <v>0</v>
      </c>
      <c r="Z21" s="201">
        <v>37.950000000000003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77.599999999999994</v>
      </c>
      <c r="L22" s="201">
        <v>32.32</v>
      </c>
      <c r="M22" s="201">
        <v>0</v>
      </c>
      <c r="N22" s="201">
        <v>2.09</v>
      </c>
      <c r="O22" s="201">
        <v>1.88</v>
      </c>
      <c r="P22" s="201">
        <v>2.3199999999999998</v>
      </c>
      <c r="Q22" s="201">
        <v>0.84</v>
      </c>
      <c r="R22" s="201">
        <v>4.99</v>
      </c>
      <c r="S22" s="201">
        <v>2.85</v>
      </c>
      <c r="T22" s="201">
        <v>0</v>
      </c>
      <c r="U22" s="201">
        <v>12.34</v>
      </c>
      <c r="V22" s="201">
        <v>0.73</v>
      </c>
      <c r="W22" s="201">
        <v>6.01</v>
      </c>
      <c r="X22" s="201">
        <v>11.48</v>
      </c>
      <c r="Y22" s="201">
        <v>0</v>
      </c>
      <c r="Z22" s="201">
        <v>37.950000000000003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77.599999999999994</v>
      </c>
      <c r="L23" s="201">
        <v>32.32</v>
      </c>
      <c r="M23" s="201">
        <v>0</v>
      </c>
      <c r="N23" s="201">
        <v>2.09</v>
      </c>
      <c r="O23" s="201">
        <v>1.88</v>
      </c>
      <c r="P23" s="201">
        <v>2.3199999999999998</v>
      </c>
      <c r="Q23" s="201">
        <v>0.84</v>
      </c>
      <c r="R23" s="201">
        <v>4.99</v>
      </c>
      <c r="S23" s="201">
        <v>2.85</v>
      </c>
      <c r="T23" s="201">
        <v>0</v>
      </c>
      <c r="U23" s="201">
        <v>12.34</v>
      </c>
      <c r="V23" s="201">
        <v>0.73</v>
      </c>
      <c r="W23" s="201">
        <v>6.01</v>
      </c>
      <c r="X23" s="201">
        <v>1.4</v>
      </c>
      <c r="Y23" s="201">
        <v>0</v>
      </c>
      <c r="Z23" s="201">
        <v>37.950000000000003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77.599999999999994</v>
      </c>
      <c r="L24" s="201">
        <v>32.5</v>
      </c>
      <c r="M24" s="201">
        <v>0</v>
      </c>
      <c r="N24" s="201">
        <v>2.09</v>
      </c>
      <c r="O24" s="201">
        <v>1.88</v>
      </c>
      <c r="P24" s="201">
        <v>2.3199999999999998</v>
      </c>
      <c r="Q24" s="201">
        <v>0.84</v>
      </c>
      <c r="R24" s="201">
        <v>4.99</v>
      </c>
      <c r="S24" s="201">
        <v>2.85</v>
      </c>
      <c r="T24" s="201">
        <v>0</v>
      </c>
      <c r="U24" s="201">
        <v>12.34</v>
      </c>
      <c r="V24" s="201">
        <v>0.14000000000000001</v>
      </c>
      <c r="W24" s="201">
        <v>0.44</v>
      </c>
      <c r="X24" s="201">
        <v>1.4</v>
      </c>
      <c r="Y24" s="201">
        <v>0</v>
      </c>
      <c r="Z24" s="201">
        <v>22.54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77.599999999999994</v>
      </c>
      <c r="L25" s="201">
        <v>32.32</v>
      </c>
      <c r="M25" s="201">
        <v>0</v>
      </c>
      <c r="N25" s="201">
        <v>2.09</v>
      </c>
      <c r="O25" s="201">
        <v>1.88</v>
      </c>
      <c r="P25" s="201">
        <v>2.3199999999999998</v>
      </c>
      <c r="Q25" s="201">
        <v>0.84</v>
      </c>
      <c r="R25" s="201">
        <v>4.99</v>
      </c>
      <c r="S25" s="201">
        <v>2.85</v>
      </c>
      <c r="T25" s="201">
        <v>0</v>
      </c>
      <c r="U25" s="201">
        <v>12.34</v>
      </c>
      <c r="V25" s="201">
        <v>0.14000000000000001</v>
      </c>
      <c r="W25" s="201">
        <v>0.44</v>
      </c>
      <c r="X25" s="201">
        <v>1.4</v>
      </c>
      <c r="Y25" s="201">
        <v>0</v>
      </c>
      <c r="Z25" s="201">
        <v>8.1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77.599999999999994</v>
      </c>
      <c r="L26" s="201">
        <v>32.32</v>
      </c>
      <c r="M26" s="201">
        <v>0</v>
      </c>
      <c r="N26" s="201">
        <v>2.09</v>
      </c>
      <c r="O26" s="201">
        <v>1.88</v>
      </c>
      <c r="P26" s="201">
        <v>2.3199999999999998</v>
      </c>
      <c r="Q26" s="201">
        <v>0.84</v>
      </c>
      <c r="R26" s="201">
        <v>4.99</v>
      </c>
      <c r="S26" s="201">
        <v>2.85</v>
      </c>
      <c r="T26" s="201">
        <v>0</v>
      </c>
      <c r="U26" s="201">
        <v>12.34</v>
      </c>
      <c r="V26" s="201">
        <v>0.14000000000000001</v>
      </c>
      <c r="W26" s="201">
        <v>0.44</v>
      </c>
      <c r="X26" s="201">
        <v>1.4</v>
      </c>
      <c r="Y26" s="201">
        <v>0</v>
      </c>
      <c r="Z26" s="201">
        <v>10.029999999999999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77.599999999999994</v>
      </c>
      <c r="L27" s="201">
        <v>32.5</v>
      </c>
      <c r="M27" s="201">
        <v>0</v>
      </c>
      <c r="N27" s="201">
        <v>2.09</v>
      </c>
      <c r="O27" s="201">
        <v>1.88</v>
      </c>
      <c r="P27" s="201">
        <v>2.3199999999999998</v>
      </c>
      <c r="Q27" s="201">
        <v>0.84</v>
      </c>
      <c r="R27" s="201">
        <v>5.27</v>
      </c>
      <c r="S27" s="201">
        <v>3.01</v>
      </c>
      <c r="T27" s="201">
        <v>0</v>
      </c>
      <c r="U27" s="201">
        <v>12.34</v>
      </c>
      <c r="V27" s="201">
        <v>0.14000000000000001</v>
      </c>
      <c r="W27" s="201">
        <v>0.44</v>
      </c>
      <c r="X27" s="201">
        <v>1.4</v>
      </c>
      <c r="Y27" s="201">
        <v>0</v>
      </c>
      <c r="Z27" s="201">
        <v>37.950000000000003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10.59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77.599999999999994</v>
      </c>
      <c r="L28" s="201">
        <v>32.5</v>
      </c>
      <c r="M28" s="201">
        <v>0</v>
      </c>
      <c r="N28" s="201">
        <v>2.09</v>
      </c>
      <c r="O28" s="201">
        <v>1.88</v>
      </c>
      <c r="P28" s="201">
        <v>2.3199999999999998</v>
      </c>
      <c r="Q28" s="201">
        <v>0.84</v>
      </c>
      <c r="R28" s="201">
        <v>4.99</v>
      </c>
      <c r="S28" s="201">
        <v>2.85</v>
      </c>
      <c r="T28" s="201">
        <v>0</v>
      </c>
      <c r="U28" s="201">
        <v>12.34</v>
      </c>
      <c r="V28" s="201">
        <v>0.14000000000000001</v>
      </c>
      <c r="W28" s="201">
        <v>0.44</v>
      </c>
      <c r="X28" s="201">
        <v>1.4</v>
      </c>
      <c r="Y28" s="201">
        <v>0</v>
      </c>
      <c r="Z28" s="201">
        <v>37.950000000000003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10.59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77.599999999999994</v>
      </c>
      <c r="L29" s="201">
        <v>32.5</v>
      </c>
      <c r="M29" s="201">
        <v>0</v>
      </c>
      <c r="N29" s="201">
        <v>2.09</v>
      </c>
      <c r="O29" s="201">
        <v>1.88</v>
      </c>
      <c r="P29" s="201">
        <v>2.3199999999999998</v>
      </c>
      <c r="Q29" s="201">
        <v>0.84</v>
      </c>
      <c r="R29" s="201">
        <v>5.07</v>
      </c>
      <c r="S29" s="201">
        <v>2.85</v>
      </c>
      <c r="T29" s="201">
        <v>0</v>
      </c>
      <c r="U29" s="201">
        <v>12.34</v>
      </c>
      <c r="V29" s="201">
        <v>0.13</v>
      </c>
      <c r="W29" s="201">
        <v>0.44</v>
      </c>
      <c r="X29" s="201">
        <v>1.4</v>
      </c>
      <c r="Y29" s="201">
        <v>0</v>
      </c>
      <c r="Z29" s="201">
        <v>16.77</v>
      </c>
      <c r="AA29" s="201">
        <v>11.36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10.59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77.599999999999994</v>
      </c>
      <c r="L30" s="201">
        <v>32.5</v>
      </c>
      <c r="M30" s="201">
        <v>0</v>
      </c>
      <c r="N30" s="201">
        <v>2.09</v>
      </c>
      <c r="O30" s="201">
        <v>1.88</v>
      </c>
      <c r="P30" s="201">
        <v>2.3199999999999998</v>
      </c>
      <c r="Q30" s="201">
        <v>0.84</v>
      </c>
      <c r="R30" s="201">
        <v>4.99</v>
      </c>
      <c r="S30" s="201">
        <v>2.85</v>
      </c>
      <c r="T30" s="201">
        <v>0</v>
      </c>
      <c r="U30" s="201">
        <v>12.34</v>
      </c>
      <c r="V30" s="201">
        <v>0.13</v>
      </c>
      <c r="W30" s="201">
        <v>0.44</v>
      </c>
      <c r="X30" s="201">
        <v>1.4</v>
      </c>
      <c r="Y30" s="201">
        <v>0</v>
      </c>
      <c r="Z30" s="201">
        <v>6.18</v>
      </c>
      <c r="AA30" s="201">
        <v>11.36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10.59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77.599999999999994</v>
      </c>
      <c r="L31" s="201">
        <v>32.5</v>
      </c>
      <c r="M31" s="201">
        <v>0</v>
      </c>
      <c r="N31" s="201">
        <v>2.09</v>
      </c>
      <c r="O31" s="201">
        <v>1.88</v>
      </c>
      <c r="P31" s="201">
        <v>2.3199999999999998</v>
      </c>
      <c r="Q31" s="201">
        <v>0.84</v>
      </c>
      <c r="R31" s="201">
        <v>0.4</v>
      </c>
      <c r="S31" s="201">
        <v>2.85</v>
      </c>
      <c r="T31" s="201">
        <v>0</v>
      </c>
      <c r="U31" s="201">
        <v>12.34</v>
      </c>
      <c r="V31" s="201">
        <v>0.13</v>
      </c>
      <c r="W31" s="201">
        <v>0.44</v>
      </c>
      <c r="X31" s="201">
        <v>1.4</v>
      </c>
      <c r="Y31" s="201">
        <v>0</v>
      </c>
      <c r="Z31" s="201">
        <v>2.64</v>
      </c>
      <c r="AA31" s="201">
        <v>11.36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10.59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77.599999999999994</v>
      </c>
      <c r="L32" s="201">
        <v>32.5</v>
      </c>
      <c r="M32" s="201">
        <v>0</v>
      </c>
      <c r="N32" s="201">
        <v>2.09</v>
      </c>
      <c r="O32" s="201">
        <v>1.88</v>
      </c>
      <c r="P32" s="201">
        <v>2.3199999999999998</v>
      </c>
      <c r="Q32" s="201">
        <v>0.84</v>
      </c>
      <c r="R32" s="201">
        <v>0.4</v>
      </c>
      <c r="S32" s="201">
        <v>2.85</v>
      </c>
      <c r="T32" s="201">
        <v>0</v>
      </c>
      <c r="U32" s="201">
        <v>12.34</v>
      </c>
      <c r="V32" s="201">
        <v>0.13</v>
      </c>
      <c r="W32" s="201">
        <v>0.44</v>
      </c>
      <c r="X32" s="201">
        <v>1.4</v>
      </c>
      <c r="Y32" s="201">
        <v>0</v>
      </c>
      <c r="Z32" s="201">
        <v>2.64</v>
      </c>
      <c r="AA32" s="201">
        <v>8.4700000000000006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10.59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77.599999999999994</v>
      </c>
      <c r="L33" s="201">
        <v>32.5</v>
      </c>
      <c r="M33" s="201">
        <v>0</v>
      </c>
      <c r="N33" s="201">
        <v>2.09</v>
      </c>
      <c r="O33" s="201">
        <v>1.88</v>
      </c>
      <c r="P33" s="201">
        <v>2.3199999999999998</v>
      </c>
      <c r="Q33" s="201">
        <v>0.1</v>
      </c>
      <c r="R33" s="201">
        <v>0.4</v>
      </c>
      <c r="S33" s="201">
        <v>0.25</v>
      </c>
      <c r="T33" s="201">
        <v>0</v>
      </c>
      <c r="U33" s="201">
        <v>12.34</v>
      </c>
      <c r="V33" s="201">
        <v>0.13</v>
      </c>
      <c r="W33" s="201">
        <v>0.44</v>
      </c>
      <c r="X33" s="201">
        <v>1.4</v>
      </c>
      <c r="Y33" s="201">
        <v>0</v>
      </c>
      <c r="Z33" s="201">
        <v>2.64</v>
      </c>
      <c r="AA33" s="201">
        <v>1.49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10.59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77.599999999999994</v>
      </c>
      <c r="L34" s="201">
        <v>32.5</v>
      </c>
      <c r="M34" s="201">
        <v>0</v>
      </c>
      <c r="N34" s="201">
        <v>2.09</v>
      </c>
      <c r="O34" s="201">
        <v>1.88</v>
      </c>
      <c r="P34" s="201">
        <v>2.3199999999999998</v>
      </c>
      <c r="Q34" s="201">
        <v>0.1</v>
      </c>
      <c r="R34" s="201">
        <v>0.4</v>
      </c>
      <c r="S34" s="201">
        <v>0.25</v>
      </c>
      <c r="T34" s="201">
        <v>0</v>
      </c>
      <c r="U34" s="201">
        <v>12.34</v>
      </c>
      <c r="V34" s="201">
        <v>0.13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10.59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77.599999999999994</v>
      </c>
      <c r="L35" s="201">
        <v>11.83</v>
      </c>
      <c r="M35" s="201">
        <v>0</v>
      </c>
      <c r="N35" s="201">
        <v>2.09</v>
      </c>
      <c r="O35" s="201">
        <v>1.88</v>
      </c>
      <c r="P35" s="201">
        <v>2.3199999999999998</v>
      </c>
      <c r="Q35" s="201">
        <v>0.84</v>
      </c>
      <c r="R35" s="201">
        <v>0.4</v>
      </c>
      <c r="S35" s="201">
        <v>2.85</v>
      </c>
      <c r="T35" s="201">
        <v>0</v>
      </c>
      <c r="U35" s="201">
        <v>12.34</v>
      </c>
      <c r="V35" s="201">
        <v>0.14000000000000001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77.599999999999994</v>
      </c>
      <c r="L36" s="201">
        <v>20.309999999999999</v>
      </c>
      <c r="M36" s="201">
        <v>0</v>
      </c>
      <c r="N36" s="201">
        <v>2.09</v>
      </c>
      <c r="O36" s="201">
        <v>1.88</v>
      </c>
      <c r="P36" s="201">
        <v>2.3199999999999998</v>
      </c>
      <c r="Q36" s="201">
        <v>0.84</v>
      </c>
      <c r="R36" s="201">
        <v>0.4</v>
      </c>
      <c r="S36" s="201">
        <v>2.85</v>
      </c>
      <c r="T36" s="201">
        <v>0</v>
      </c>
      <c r="U36" s="201">
        <v>12.34</v>
      </c>
      <c r="V36" s="201">
        <v>0.13</v>
      </c>
      <c r="W36" s="201">
        <v>0.54</v>
      </c>
      <c r="X36" s="201">
        <v>1.4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77.599999999999994</v>
      </c>
      <c r="L37" s="201">
        <v>32.5</v>
      </c>
      <c r="M37" s="201">
        <v>0</v>
      </c>
      <c r="N37" s="201">
        <v>2.09</v>
      </c>
      <c r="O37" s="201">
        <v>1.88</v>
      </c>
      <c r="P37" s="201">
        <v>2.3199999999999998</v>
      </c>
      <c r="Q37" s="201">
        <v>0.84</v>
      </c>
      <c r="R37" s="201">
        <v>0.4</v>
      </c>
      <c r="S37" s="201">
        <v>2.85</v>
      </c>
      <c r="T37" s="201">
        <v>0</v>
      </c>
      <c r="U37" s="201">
        <v>12.34</v>
      </c>
      <c r="V37" s="201">
        <v>0.13</v>
      </c>
      <c r="W37" s="201">
        <v>0.44</v>
      </c>
      <c r="X37" s="201">
        <v>1.4</v>
      </c>
      <c r="Y37" s="201">
        <v>0</v>
      </c>
      <c r="Z37" s="201">
        <v>2.64</v>
      </c>
      <c r="AA37" s="201">
        <v>11.36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77.599999999999994</v>
      </c>
      <c r="L38" s="201">
        <v>32.5</v>
      </c>
      <c r="M38" s="201">
        <v>0</v>
      </c>
      <c r="N38" s="201">
        <v>2.09</v>
      </c>
      <c r="O38" s="201">
        <v>1.88</v>
      </c>
      <c r="P38" s="201">
        <v>2.3199999999999998</v>
      </c>
      <c r="Q38" s="201">
        <v>0.84</v>
      </c>
      <c r="R38" s="201">
        <v>4.99</v>
      </c>
      <c r="S38" s="201">
        <v>2.85</v>
      </c>
      <c r="T38" s="201">
        <v>0</v>
      </c>
      <c r="U38" s="201">
        <v>12.34</v>
      </c>
      <c r="V38" s="201">
        <v>0.13</v>
      </c>
      <c r="W38" s="201">
        <v>0.44</v>
      </c>
      <c r="X38" s="201">
        <v>1.4</v>
      </c>
      <c r="Y38" s="201">
        <v>0</v>
      </c>
      <c r="Z38" s="201">
        <v>2.64</v>
      </c>
      <c r="AA38" s="201">
        <v>11.36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77.599999999999994</v>
      </c>
      <c r="L39" s="201">
        <v>32.5</v>
      </c>
      <c r="M39" s="201">
        <v>0</v>
      </c>
      <c r="N39" s="201">
        <v>2.09</v>
      </c>
      <c r="O39" s="201">
        <v>1.88</v>
      </c>
      <c r="P39" s="201">
        <v>2.3199999999999998</v>
      </c>
      <c r="Q39" s="201">
        <v>0.84</v>
      </c>
      <c r="R39" s="201">
        <v>4.99</v>
      </c>
      <c r="S39" s="201">
        <v>2.85</v>
      </c>
      <c r="T39" s="201">
        <v>0</v>
      </c>
      <c r="U39" s="201">
        <v>12.34</v>
      </c>
      <c r="V39" s="201">
        <v>0.13</v>
      </c>
      <c r="W39" s="201">
        <v>0.44</v>
      </c>
      <c r="X39" s="201">
        <v>1.4</v>
      </c>
      <c r="Y39" s="201">
        <v>0</v>
      </c>
      <c r="Z39" s="201">
        <v>2.64</v>
      </c>
      <c r="AA39" s="201">
        <v>11.36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77.599999999999994</v>
      </c>
      <c r="L40" s="201">
        <v>32.5</v>
      </c>
      <c r="M40" s="201">
        <v>0</v>
      </c>
      <c r="N40" s="201">
        <v>2.09</v>
      </c>
      <c r="O40" s="201">
        <v>1.88</v>
      </c>
      <c r="P40" s="201">
        <v>2.3199999999999998</v>
      </c>
      <c r="Q40" s="201">
        <v>0.84</v>
      </c>
      <c r="R40" s="201">
        <v>4.99</v>
      </c>
      <c r="S40" s="201">
        <v>2.85</v>
      </c>
      <c r="T40" s="201">
        <v>0</v>
      </c>
      <c r="U40" s="201">
        <v>12.34</v>
      </c>
      <c r="V40" s="201">
        <v>0.13</v>
      </c>
      <c r="W40" s="201">
        <v>0.44</v>
      </c>
      <c r="X40" s="201">
        <v>1.4</v>
      </c>
      <c r="Y40" s="201">
        <v>0</v>
      </c>
      <c r="Z40" s="201">
        <v>2.64</v>
      </c>
      <c r="AA40" s="201">
        <v>11.36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77.599999999999994</v>
      </c>
      <c r="L41" s="201">
        <v>32.5</v>
      </c>
      <c r="M41" s="201">
        <v>0</v>
      </c>
      <c r="N41" s="201">
        <v>2.09</v>
      </c>
      <c r="O41" s="201">
        <v>1.88</v>
      </c>
      <c r="P41" s="201">
        <v>2.3199999999999998</v>
      </c>
      <c r="Q41" s="201">
        <v>0.84</v>
      </c>
      <c r="R41" s="201">
        <v>4.99</v>
      </c>
      <c r="S41" s="201">
        <v>2.85</v>
      </c>
      <c r="T41" s="201">
        <v>0</v>
      </c>
      <c r="U41" s="201">
        <v>12.34</v>
      </c>
      <c r="V41" s="201">
        <v>0.13</v>
      </c>
      <c r="W41" s="201">
        <v>0.44</v>
      </c>
      <c r="X41" s="201">
        <v>1.4</v>
      </c>
      <c r="Y41" s="201">
        <v>0</v>
      </c>
      <c r="Z41" s="201">
        <v>2.64</v>
      </c>
      <c r="AA41" s="201">
        <v>11.36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77.599999999999994</v>
      </c>
      <c r="L42" s="201">
        <v>32.5</v>
      </c>
      <c r="M42" s="201">
        <v>0</v>
      </c>
      <c r="N42" s="201">
        <v>2.09</v>
      </c>
      <c r="O42" s="201">
        <v>1.88</v>
      </c>
      <c r="P42" s="201">
        <v>2.3199999999999998</v>
      </c>
      <c r="Q42" s="201">
        <v>0.84</v>
      </c>
      <c r="R42" s="201">
        <v>4.99</v>
      </c>
      <c r="S42" s="201">
        <v>2.85</v>
      </c>
      <c r="T42" s="201">
        <v>0</v>
      </c>
      <c r="U42" s="201">
        <v>12.34</v>
      </c>
      <c r="V42" s="201">
        <v>0.13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11.36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77.599999999999994</v>
      </c>
      <c r="L43" s="201">
        <v>32.5</v>
      </c>
      <c r="M43" s="201">
        <v>0</v>
      </c>
      <c r="N43" s="201">
        <v>2.09</v>
      </c>
      <c r="O43" s="201">
        <v>1.88</v>
      </c>
      <c r="P43" s="201">
        <v>2.3199999999999998</v>
      </c>
      <c r="Q43" s="201">
        <v>0.84</v>
      </c>
      <c r="R43" s="201">
        <v>4.99</v>
      </c>
      <c r="S43" s="201">
        <v>2.85</v>
      </c>
      <c r="T43" s="201">
        <v>0</v>
      </c>
      <c r="U43" s="201">
        <v>12.34</v>
      </c>
      <c r="V43" s="201">
        <v>0.13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77.599999999999994</v>
      </c>
      <c r="L44" s="201">
        <v>32.5</v>
      </c>
      <c r="M44" s="201">
        <v>0</v>
      </c>
      <c r="N44" s="201">
        <v>2.09</v>
      </c>
      <c r="O44" s="201">
        <v>1.88</v>
      </c>
      <c r="P44" s="201">
        <v>2.3199999999999998</v>
      </c>
      <c r="Q44" s="201">
        <v>0.84</v>
      </c>
      <c r="R44" s="201">
        <v>4.99</v>
      </c>
      <c r="S44" s="201">
        <v>2.85</v>
      </c>
      <c r="T44" s="201">
        <v>0</v>
      </c>
      <c r="U44" s="201">
        <v>12.34</v>
      </c>
      <c r="V44" s="201">
        <v>0.13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77.599999999999994</v>
      </c>
      <c r="L45" s="201">
        <v>32.5</v>
      </c>
      <c r="M45" s="201">
        <v>0</v>
      </c>
      <c r="N45" s="201">
        <v>1.1299999999999999</v>
      </c>
      <c r="O45" s="201">
        <v>1.88</v>
      </c>
      <c r="P45" s="201">
        <v>2.3199999999999998</v>
      </c>
      <c r="Q45" s="201">
        <v>0.84</v>
      </c>
      <c r="R45" s="201">
        <v>4.99</v>
      </c>
      <c r="S45" s="201">
        <v>2.85</v>
      </c>
      <c r="T45" s="201">
        <v>0</v>
      </c>
      <c r="U45" s="201">
        <v>12.34</v>
      </c>
      <c r="V45" s="201">
        <v>0.13</v>
      </c>
      <c r="W45" s="201">
        <v>0.44</v>
      </c>
      <c r="X45" s="201">
        <v>1.4</v>
      </c>
      <c r="Y45" s="201">
        <v>0</v>
      </c>
      <c r="Z45" s="201">
        <v>2.64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77.599999999999994</v>
      </c>
      <c r="L46" s="201">
        <v>32.5</v>
      </c>
      <c r="M46" s="201">
        <v>0</v>
      </c>
      <c r="N46" s="201">
        <v>1.1299999999999999</v>
      </c>
      <c r="O46" s="201">
        <v>1.88</v>
      </c>
      <c r="P46" s="201">
        <v>2.3199999999999998</v>
      </c>
      <c r="Q46" s="201">
        <v>0.84</v>
      </c>
      <c r="R46" s="201">
        <v>4.99</v>
      </c>
      <c r="S46" s="201">
        <v>2.85</v>
      </c>
      <c r="T46" s="201">
        <v>0</v>
      </c>
      <c r="U46" s="201">
        <v>12.34</v>
      </c>
      <c r="V46" s="201">
        <v>0.13</v>
      </c>
      <c r="W46" s="201">
        <v>0.44</v>
      </c>
      <c r="X46" s="201">
        <v>1.4</v>
      </c>
      <c r="Y46" s="201">
        <v>0</v>
      </c>
      <c r="Z46" s="201">
        <v>2.64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77.599999999999994</v>
      </c>
      <c r="L47" s="201">
        <v>32.5</v>
      </c>
      <c r="M47" s="201">
        <v>0</v>
      </c>
      <c r="N47" s="201">
        <v>1.1299999999999999</v>
      </c>
      <c r="O47" s="201">
        <v>1.88</v>
      </c>
      <c r="P47" s="201">
        <v>2.3199999999999998</v>
      </c>
      <c r="Q47" s="201">
        <v>0.84</v>
      </c>
      <c r="R47" s="201">
        <v>0.4</v>
      </c>
      <c r="S47" s="201">
        <v>2.85</v>
      </c>
      <c r="T47" s="201">
        <v>0</v>
      </c>
      <c r="U47" s="201">
        <v>12.34</v>
      </c>
      <c r="V47" s="201">
        <v>0.13</v>
      </c>
      <c r="W47" s="201">
        <v>0.44</v>
      </c>
      <c r="X47" s="201">
        <v>1.4</v>
      </c>
      <c r="Y47" s="201">
        <v>0</v>
      </c>
      <c r="Z47" s="201">
        <v>2.64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10.59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77.599999999999994</v>
      </c>
      <c r="L48" s="201">
        <v>32.5</v>
      </c>
      <c r="M48" s="201">
        <v>0</v>
      </c>
      <c r="N48" s="201">
        <v>1.1299999999999999</v>
      </c>
      <c r="O48" s="201">
        <v>1.88</v>
      </c>
      <c r="P48" s="201">
        <v>2.3199999999999998</v>
      </c>
      <c r="Q48" s="201">
        <v>0.84</v>
      </c>
      <c r="R48" s="201">
        <v>0.4</v>
      </c>
      <c r="S48" s="201">
        <v>2.85</v>
      </c>
      <c r="T48" s="201">
        <v>0</v>
      </c>
      <c r="U48" s="201">
        <v>12.34</v>
      </c>
      <c r="V48" s="201">
        <v>0.13</v>
      </c>
      <c r="W48" s="201">
        <v>0.44</v>
      </c>
      <c r="X48" s="201">
        <v>1.4</v>
      </c>
      <c r="Y48" s="201">
        <v>0</v>
      </c>
      <c r="Z48" s="201">
        <v>2.64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10.59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77.599999999999994</v>
      </c>
      <c r="L49" s="201">
        <v>32.5</v>
      </c>
      <c r="M49" s="201">
        <v>0</v>
      </c>
      <c r="N49" s="201">
        <v>1.1299999999999999</v>
      </c>
      <c r="O49" s="201">
        <v>1.88</v>
      </c>
      <c r="P49" s="201">
        <v>2.3199999999999998</v>
      </c>
      <c r="Q49" s="201">
        <v>0.84</v>
      </c>
      <c r="R49" s="201">
        <v>0.4</v>
      </c>
      <c r="S49" s="201">
        <v>2.85</v>
      </c>
      <c r="T49" s="201">
        <v>0</v>
      </c>
      <c r="U49" s="201">
        <v>12.34</v>
      </c>
      <c r="V49" s="201">
        <v>0.13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10.59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77.599999999999994</v>
      </c>
      <c r="L50" s="201">
        <v>32.5</v>
      </c>
      <c r="M50" s="201">
        <v>0</v>
      </c>
      <c r="N50" s="201">
        <v>1.1299999999999999</v>
      </c>
      <c r="O50" s="201">
        <v>1.88</v>
      </c>
      <c r="P50" s="201">
        <v>2.3199999999999998</v>
      </c>
      <c r="Q50" s="201">
        <v>0.84</v>
      </c>
      <c r="R50" s="201">
        <v>4.99</v>
      </c>
      <c r="S50" s="201">
        <v>2.85</v>
      </c>
      <c r="T50" s="201">
        <v>0</v>
      </c>
      <c r="U50" s="201">
        <v>12.34</v>
      </c>
      <c r="V50" s="201">
        <v>0.13</v>
      </c>
      <c r="W50" s="201">
        <v>0.44</v>
      </c>
      <c r="X50" s="201">
        <v>1.4</v>
      </c>
      <c r="Y50" s="201">
        <v>0</v>
      </c>
      <c r="Z50" s="201">
        <v>17.73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10.59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77.599999999999994</v>
      </c>
      <c r="L51" s="201">
        <v>32.5</v>
      </c>
      <c r="M51" s="201">
        <v>0</v>
      </c>
      <c r="N51" s="201">
        <v>1.1299999999999999</v>
      </c>
      <c r="O51" s="201">
        <v>1.88</v>
      </c>
      <c r="P51" s="201">
        <v>2.3199999999999998</v>
      </c>
      <c r="Q51" s="201">
        <v>0.84</v>
      </c>
      <c r="R51" s="201">
        <v>4.99</v>
      </c>
      <c r="S51" s="201">
        <v>2.85</v>
      </c>
      <c r="T51" s="201">
        <v>0</v>
      </c>
      <c r="U51" s="201">
        <v>12.34</v>
      </c>
      <c r="V51" s="201">
        <v>0.13</v>
      </c>
      <c r="W51" s="201">
        <v>0.44</v>
      </c>
      <c r="X51" s="201">
        <v>1.4</v>
      </c>
      <c r="Y51" s="201">
        <v>0</v>
      </c>
      <c r="Z51" s="201">
        <v>5.22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10.59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77.599999999999994</v>
      </c>
      <c r="L52" s="201">
        <v>32.5</v>
      </c>
      <c r="M52" s="201">
        <v>0</v>
      </c>
      <c r="N52" s="201">
        <v>1.1299999999999999</v>
      </c>
      <c r="O52" s="201">
        <v>1.88</v>
      </c>
      <c r="P52" s="201">
        <v>2.3199999999999998</v>
      </c>
      <c r="Q52" s="201">
        <v>0.84</v>
      </c>
      <c r="R52" s="201">
        <v>4.99</v>
      </c>
      <c r="S52" s="201">
        <v>2.85</v>
      </c>
      <c r="T52" s="201">
        <v>0</v>
      </c>
      <c r="U52" s="201">
        <v>12.34</v>
      </c>
      <c r="V52" s="201">
        <v>0.13</v>
      </c>
      <c r="W52" s="201">
        <v>0.44</v>
      </c>
      <c r="X52" s="201">
        <v>1.4</v>
      </c>
      <c r="Y52" s="201">
        <v>0</v>
      </c>
      <c r="Z52" s="201">
        <v>5.22</v>
      </c>
      <c r="AA52" s="201">
        <v>11.36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10.59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77.599999999999994</v>
      </c>
      <c r="L53" s="201">
        <v>32.5</v>
      </c>
      <c r="M53" s="201">
        <v>0</v>
      </c>
      <c r="N53" s="201">
        <v>1.1299999999999999</v>
      </c>
      <c r="O53" s="201">
        <v>1.88</v>
      </c>
      <c r="P53" s="201">
        <v>2.3199999999999998</v>
      </c>
      <c r="Q53" s="201">
        <v>0.84</v>
      </c>
      <c r="R53" s="201">
        <v>4.99</v>
      </c>
      <c r="S53" s="201">
        <v>2.85</v>
      </c>
      <c r="T53" s="201">
        <v>0</v>
      </c>
      <c r="U53" s="201">
        <v>12.34</v>
      </c>
      <c r="V53" s="201">
        <v>0.73</v>
      </c>
      <c r="W53" s="201">
        <v>6.01</v>
      </c>
      <c r="X53" s="201">
        <v>1.4</v>
      </c>
      <c r="Y53" s="201">
        <v>0</v>
      </c>
      <c r="Z53" s="201">
        <v>5.22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10.59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77.599999999999994</v>
      </c>
      <c r="L54" s="201">
        <v>32.380000000000003</v>
      </c>
      <c r="M54" s="201">
        <v>0</v>
      </c>
      <c r="N54" s="201">
        <v>1.1299999999999999</v>
      </c>
      <c r="O54" s="201">
        <v>1.88</v>
      </c>
      <c r="P54" s="201">
        <v>2.3199999999999998</v>
      </c>
      <c r="Q54" s="201">
        <v>0.84</v>
      </c>
      <c r="R54" s="201">
        <v>4.99</v>
      </c>
      <c r="S54" s="201">
        <v>2.85</v>
      </c>
      <c r="T54" s="201">
        <v>0</v>
      </c>
      <c r="U54" s="201">
        <v>12.34</v>
      </c>
      <c r="V54" s="201">
        <v>0.73</v>
      </c>
      <c r="W54" s="201">
        <v>6.01</v>
      </c>
      <c r="X54" s="201">
        <v>8.59</v>
      </c>
      <c r="Y54" s="201">
        <v>0</v>
      </c>
      <c r="Z54" s="201">
        <v>36.99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10.59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77.599999999999994</v>
      </c>
      <c r="L55" s="201">
        <v>32.380000000000003</v>
      </c>
      <c r="M55" s="201">
        <v>0</v>
      </c>
      <c r="N55" s="201">
        <v>1.1299999999999999</v>
      </c>
      <c r="O55" s="201">
        <v>1.88</v>
      </c>
      <c r="P55" s="201">
        <v>2.3199999999999998</v>
      </c>
      <c r="Q55" s="201">
        <v>0.84</v>
      </c>
      <c r="R55" s="201">
        <v>4.99</v>
      </c>
      <c r="S55" s="201">
        <v>2.85</v>
      </c>
      <c r="T55" s="201">
        <v>0</v>
      </c>
      <c r="U55" s="201">
        <v>12.34</v>
      </c>
      <c r="V55" s="201">
        <v>0.73</v>
      </c>
      <c r="W55" s="201">
        <v>6.01</v>
      </c>
      <c r="X55" s="201">
        <v>18.7</v>
      </c>
      <c r="Y55" s="201">
        <v>0</v>
      </c>
      <c r="Z55" s="201">
        <v>21.68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10.59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77.599999999999994</v>
      </c>
      <c r="L56" s="201">
        <v>32.380000000000003</v>
      </c>
      <c r="M56" s="201">
        <v>0</v>
      </c>
      <c r="N56" s="201">
        <v>1.1299999999999999</v>
      </c>
      <c r="O56" s="201">
        <v>1.88</v>
      </c>
      <c r="P56" s="201">
        <v>2.3199999999999998</v>
      </c>
      <c r="Q56" s="201">
        <v>0.84</v>
      </c>
      <c r="R56" s="201">
        <v>4.99</v>
      </c>
      <c r="S56" s="201">
        <v>2.85</v>
      </c>
      <c r="T56" s="201">
        <v>0</v>
      </c>
      <c r="U56" s="201">
        <v>12.34</v>
      </c>
      <c r="V56" s="201">
        <v>0.73</v>
      </c>
      <c r="W56" s="201">
        <v>6.02</v>
      </c>
      <c r="X56" s="201">
        <v>18.7</v>
      </c>
      <c r="Y56" s="201">
        <v>0</v>
      </c>
      <c r="Z56" s="201">
        <v>35.68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10.59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77.599999999999994</v>
      </c>
      <c r="L57" s="201">
        <v>32.380000000000003</v>
      </c>
      <c r="M57" s="201">
        <v>0</v>
      </c>
      <c r="N57" s="201">
        <v>1.1299999999999999</v>
      </c>
      <c r="O57" s="201">
        <v>1.88</v>
      </c>
      <c r="P57" s="201">
        <v>2.3199999999999998</v>
      </c>
      <c r="Q57" s="201">
        <v>0.84</v>
      </c>
      <c r="R57" s="201">
        <v>4.99</v>
      </c>
      <c r="S57" s="201">
        <v>2.85</v>
      </c>
      <c r="T57" s="201">
        <v>0</v>
      </c>
      <c r="U57" s="201">
        <v>12.34</v>
      </c>
      <c r="V57" s="201">
        <v>0.73</v>
      </c>
      <c r="W57" s="201">
        <v>6.02</v>
      </c>
      <c r="X57" s="201">
        <v>18.7</v>
      </c>
      <c r="Y57" s="201">
        <v>0</v>
      </c>
      <c r="Z57" s="201">
        <v>36.99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10.59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77.599999999999994</v>
      </c>
      <c r="L58" s="201">
        <v>32.380000000000003</v>
      </c>
      <c r="M58" s="201">
        <v>0</v>
      </c>
      <c r="N58" s="201">
        <v>1.1299999999999999</v>
      </c>
      <c r="O58" s="201">
        <v>1.88</v>
      </c>
      <c r="P58" s="201">
        <v>2.3199999999999998</v>
      </c>
      <c r="Q58" s="201">
        <v>0.84</v>
      </c>
      <c r="R58" s="201">
        <v>4.99</v>
      </c>
      <c r="S58" s="201">
        <v>2.85</v>
      </c>
      <c r="T58" s="201">
        <v>0</v>
      </c>
      <c r="U58" s="201">
        <v>12.34</v>
      </c>
      <c r="V58" s="201">
        <v>0.73</v>
      </c>
      <c r="W58" s="201">
        <v>6.02</v>
      </c>
      <c r="X58" s="201">
        <v>18.7</v>
      </c>
      <c r="Y58" s="201">
        <v>0</v>
      </c>
      <c r="Z58" s="201">
        <v>36.99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10.59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77.599999999999994</v>
      </c>
      <c r="L59" s="201">
        <v>32.380000000000003</v>
      </c>
      <c r="M59" s="201">
        <v>0</v>
      </c>
      <c r="N59" s="201">
        <v>1.1299999999999999</v>
      </c>
      <c r="O59" s="201">
        <v>1.88</v>
      </c>
      <c r="P59" s="201">
        <v>2.3199999999999998</v>
      </c>
      <c r="Q59" s="201">
        <v>0.84</v>
      </c>
      <c r="R59" s="201">
        <v>4.99</v>
      </c>
      <c r="S59" s="201">
        <v>2.85</v>
      </c>
      <c r="T59" s="201">
        <v>0</v>
      </c>
      <c r="U59" s="201">
        <v>12.34</v>
      </c>
      <c r="V59" s="201">
        <v>0.73</v>
      </c>
      <c r="W59" s="201">
        <v>6.02</v>
      </c>
      <c r="X59" s="201">
        <v>18.7</v>
      </c>
      <c r="Y59" s="201">
        <v>0</v>
      </c>
      <c r="Z59" s="201">
        <v>36.99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10.59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77.599999999999994</v>
      </c>
      <c r="L60" s="201">
        <v>32.380000000000003</v>
      </c>
      <c r="M60" s="201">
        <v>0</v>
      </c>
      <c r="N60" s="201">
        <v>1.1299999999999999</v>
      </c>
      <c r="O60" s="201">
        <v>1.88</v>
      </c>
      <c r="P60" s="201">
        <v>2.3199999999999998</v>
      </c>
      <c r="Q60" s="201">
        <v>0.84</v>
      </c>
      <c r="R60" s="201">
        <v>4.99</v>
      </c>
      <c r="S60" s="201">
        <v>2.85</v>
      </c>
      <c r="T60" s="201">
        <v>0</v>
      </c>
      <c r="U60" s="201">
        <v>12.34</v>
      </c>
      <c r="V60" s="201">
        <v>0.73</v>
      </c>
      <c r="W60" s="201">
        <v>6.02</v>
      </c>
      <c r="X60" s="201">
        <v>18.7</v>
      </c>
      <c r="Y60" s="201">
        <v>0</v>
      </c>
      <c r="Z60" s="201">
        <v>36.99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10.59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77.599999999999994</v>
      </c>
      <c r="L61" s="201">
        <v>32.380000000000003</v>
      </c>
      <c r="M61" s="201">
        <v>0</v>
      </c>
      <c r="N61" s="201">
        <v>1.1299999999999999</v>
      </c>
      <c r="O61" s="201">
        <v>1.88</v>
      </c>
      <c r="P61" s="201">
        <v>2.3199999999999998</v>
      </c>
      <c r="Q61" s="201">
        <v>0.84</v>
      </c>
      <c r="R61" s="201">
        <v>4.99</v>
      </c>
      <c r="S61" s="201">
        <v>2.85</v>
      </c>
      <c r="T61" s="201">
        <v>0</v>
      </c>
      <c r="U61" s="201">
        <v>12.34</v>
      </c>
      <c r="V61" s="201">
        <v>0</v>
      </c>
      <c r="W61" s="201">
        <v>6.02</v>
      </c>
      <c r="X61" s="201">
        <v>18.7</v>
      </c>
      <c r="Y61" s="201">
        <v>0</v>
      </c>
      <c r="Z61" s="201">
        <v>36.99</v>
      </c>
      <c r="AA61" s="201">
        <v>11.36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10.59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77.599999999999994</v>
      </c>
      <c r="L62" s="201">
        <v>32.380000000000003</v>
      </c>
      <c r="M62" s="201">
        <v>0</v>
      </c>
      <c r="N62" s="201">
        <v>1.1299999999999999</v>
      </c>
      <c r="O62" s="201">
        <v>1.88</v>
      </c>
      <c r="P62" s="201">
        <v>2.3199999999999998</v>
      </c>
      <c r="Q62" s="201">
        <v>0.84</v>
      </c>
      <c r="R62" s="201">
        <v>4.99</v>
      </c>
      <c r="S62" s="201">
        <v>2.85</v>
      </c>
      <c r="T62" s="201">
        <v>0</v>
      </c>
      <c r="U62" s="201">
        <v>12.34</v>
      </c>
      <c r="V62" s="201">
        <v>0</v>
      </c>
      <c r="W62" s="201">
        <v>6.02</v>
      </c>
      <c r="X62" s="201">
        <v>18.7</v>
      </c>
      <c r="Y62" s="201">
        <v>0</v>
      </c>
      <c r="Z62" s="201">
        <v>36.99</v>
      </c>
      <c r="AA62" s="201">
        <v>11.36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10.59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77.599999999999994</v>
      </c>
      <c r="L63" s="201">
        <v>32.380000000000003</v>
      </c>
      <c r="M63" s="201">
        <v>0</v>
      </c>
      <c r="N63" s="201">
        <v>1.1299999999999999</v>
      </c>
      <c r="O63" s="201">
        <v>1.88</v>
      </c>
      <c r="P63" s="201">
        <v>2.3199999999999998</v>
      </c>
      <c r="Q63" s="201">
        <v>0.84</v>
      </c>
      <c r="R63" s="201">
        <v>4.99</v>
      </c>
      <c r="S63" s="201">
        <v>2.85</v>
      </c>
      <c r="T63" s="201">
        <v>0</v>
      </c>
      <c r="U63" s="201">
        <v>12.34</v>
      </c>
      <c r="V63" s="201">
        <v>0</v>
      </c>
      <c r="W63" s="201">
        <v>6.02</v>
      </c>
      <c r="X63" s="201">
        <v>1.4</v>
      </c>
      <c r="Y63" s="201">
        <v>0</v>
      </c>
      <c r="Z63" s="201">
        <v>36.99</v>
      </c>
      <c r="AA63" s="201">
        <v>11.36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10.59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77.599999999999994</v>
      </c>
      <c r="L64" s="201">
        <v>32.380000000000003</v>
      </c>
      <c r="M64" s="201">
        <v>0</v>
      </c>
      <c r="N64" s="201">
        <v>1.1299999999999999</v>
      </c>
      <c r="O64" s="201">
        <v>1.88</v>
      </c>
      <c r="P64" s="201">
        <v>2.3199999999999998</v>
      </c>
      <c r="Q64" s="201">
        <v>0.84</v>
      </c>
      <c r="R64" s="201">
        <v>4.99</v>
      </c>
      <c r="S64" s="201">
        <v>2.85</v>
      </c>
      <c r="T64" s="201">
        <v>0</v>
      </c>
      <c r="U64" s="201">
        <v>12.34</v>
      </c>
      <c r="V64" s="201">
        <v>0</v>
      </c>
      <c r="W64" s="201">
        <v>6.02</v>
      </c>
      <c r="X64" s="201">
        <v>1.4</v>
      </c>
      <c r="Y64" s="201">
        <v>0</v>
      </c>
      <c r="Z64" s="201">
        <v>36.99</v>
      </c>
      <c r="AA64" s="201">
        <v>11.36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10.59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77.599999999999994</v>
      </c>
      <c r="L65" s="201">
        <v>32.380000000000003</v>
      </c>
      <c r="M65" s="201">
        <v>0</v>
      </c>
      <c r="N65" s="201">
        <v>1.1299999999999999</v>
      </c>
      <c r="O65" s="201">
        <v>1.88</v>
      </c>
      <c r="P65" s="201">
        <v>2.3199999999999998</v>
      </c>
      <c r="Q65" s="201">
        <v>0.84</v>
      </c>
      <c r="R65" s="201">
        <v>4.99</v>
      </c>
      <c r="S65" s="201">
        <v>2.85</v>
      </c>
      <c r="T65" s="201">
        <v>0</v>
      </c>
      <c r="U65" s="201">
        <v>12.34</v>
      </c>
      <c r="V65" s="201">
        <v>0</v>
      </c>
      <c r="W65" s="201">
        <v>6.02</v>
      </c>
      <c r="X65" s="201">
        <v>1.4</v>
      </c>
      <c r="Y65" s="201">
        <v>0</v>
      </c>
      <c r="Z65" s="201">
        <v>36.99</v>
      </c>
      <c r="AA65" s="201">
        <v>11.36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10.59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77.599999999999994</v>
      </c>
      <c r="L66" s="201">
        <v>32.380000000000003</v>
      </c>
      <c r="M66" s="201">
        <v>0</v>
      </c>
      <c r="N66" s="201">
        <v>1.1299999999999999</v>
      </c>
      <c r="O66" s="201">
        <v>1.88</v>
      </c>
      <c r="P66" s="201">
        <v>2.3199999999999998</v>
      </c>
      <c r="Q66" s="201">
        <v>0.84</v>
      </c>
      <c r="R66" s="201">
        <v>4.99</v>
      </c>
      <c r="S66" s="201">
        <v>2.85</v>
      </c>
      <c r="T66" s="201">
        <v>0</v>
      </c>
      <c r="U66" s="201">
        <v>12.34</v>
      </c>
      <c r="V66" s="201">
        <v>0</v>
      </c>
      <c r="W66" s="201">
        <v>0.44</v>
      </c>
      <c r="X66" s="201">
        <v>1.4</v>
      </c>
      <c r="Y66" s="201">
        <v>0</v>
      </c>
      <c r="Z66" s="201">
        <v>36.99</v>
      </c>
      <c r="AA66" s="201">
        <v>11.36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10.59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77.599999999999994</v>
      </c>
      <c r="L67" s="201">
        <v>32.380000000000003</v>
      </c>
      <c r="M67" s="201">
        <v>0</v>
      </c>
      <c r="N67" s="201">
        <v>1.1299999999999999</v>
      </c>
      <c r="O67" s="201">
        <v>1.88</v>
      </c>
      <c r="P67" s="201">
        <v>2.3199999999999998</v>
      </c>
      <c r="Q67" s="201">
        <v>0.84</v>
      </c>
      <c r="R67" s="201">
        <v>4.99</v>
      </c>
      <c r="S67" s="201">
        <v>2.85</v>
      </c>
      <c r="T67" s="201">
        <v>0</v>
      </c>
      <c r="U67" s="201">
        <v>12.34</v>
      </c>
      <c r="V67" s="201">
        <v>0.11</v>
      </c>
      <c r="W67" s="201">
        <v>0.44</v>
      </c>
      <c r="X67" s="201">
        <v>1.4</v>
      </c>
      <c r="Y67" s="201">
        <v>0</v>
      </c>
      <c r="Z67" s="201">
        <v>38.74</v>
      </c>
      <c r="AA67" s="201">
        <v>11.36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10.59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77.599999999999994</v>
      </c>
      <c r="L68" s="201">
        <v>32.380000000000003</v>
      </c>
      <c r="M68" s="201">
        <v>0</v>
      </c>
      <c r="N68" s="201">
        <v>1.1299999999999999</v>
      </c>
      <c r="O68" s="201">
        <v>1.88</v>
      </c>
      <c r="P68" s="201">
        <v>2.3199999999999998</v>
      </c>
      <c r="Q68" s="201">
        <v>0.84</v>
      </c>
      <c r="R68" s="201">
        <v>4.99</v>
      </c>
      <c r="S68" s="201">
        <v>2.85</v>
      </c>
      <c r="T68" s="201">
        <v>0</v>
      </c>
      <c r="U68" s="201">
        <v>12.34</v>
      </c>
      <c r="V68" s="201">
        <v>0.11</v>
      </c>
      <c r="W68" s="201">
        <v>0.44</v>
      </c>
      <c r="X68" s="201">
        <v>1.4</v>
      </c>
      <c r="Y68" s="201">
        <v>0</v>
      </c>
      <c r="Z68" s="201">
        <v>36.99</v>
      </c>
      <c r="AA68" s="201">
        <v>11.36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10.59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77.599999999999994</v>
      </c>
      <c r="L69" s="201">
        <v>32.5</v>
      </c>
      <c r="M69" s="201">
        <v>0</v>
      </c>
      <c r="N69" s="201">
        <v>1.1299999999999999</v>
      </c>
      <c r="O69" s="201">
        <v>1.88</v>
      </c>
      <c r="P69" s="201">
        <v>2.3199999999999998</v>
      </c>
      <c r="Q69" s="201">
        <v>0.84</v>
      </c>
      <c r="R69" s="201">
        <v>0.4</v>
      </c>
      <c r="S69" s="201">
        <v>2.85</v>
      </c>
      <c r="T69" s="201">
        <v>0</v>
      </c>
      <c r="U69" s="201">
        <v>12.34</v>
      </c>
      <c r="V69" s="201">
        <v>0.11</v>
      </c>
      <c r="W69" s="201">
        <v>0.44</v>
      </c>
      <c r="X69" s="201">
        <v>1.4</v>
      </c>
      <c r="Y69" s="201">
        <v>0</v>
      </c>
      <c r="Z69" s="201">
        <v>2.64</v>
      </c>
      <c r="AA69" s="201">
        <v>11.36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10.59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77.599999999999994</v>
      </c>
      <c r="L70" s="201">
        <v>32.5</v>
      </c>
      <c r="M70" s="201">
        <v>0</v>
      </c>
      <c r="N70" s="201">
        <v>1.1299999999999999</v>
      </c>
      <c r="O70" s="201">
        <v>1.88</v>
      </c>
      <c r="P70" s="201">
        <v>2.3199999999999998</v>
      </c>
      <c r="Q70" s="201">
        <v>0.84</v>
      </c>
      <c r="R70" s="201">
        <v>0.4</v>
      </c>
      <c r="S70" s="201">
        <v>2.85</v>
      </c>
      <c r="T70" s="201">
        <v>0</v>
      </c>
      <c r="U70" s="201">
        <v>12.34</v>
      </c>
      <c r="V70" s="201">
        <v>0.11</v>
      </c>
      <c r="W70" s="201">
        <v>0.44</v>
      </c>
      <c r="X70" s="201">
        <v>1.4</v>
      </c>
      <c r="Y70" s="201">
        <v>0</v>
      </c>
      <c r="Z70" s="201">
        <v>2.64</v>
      </c>
      <c r="AA70" s="201">
        <v>11.36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10.59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77.599999999999994</v>
      </c>
      <c r="L71" s="201">
        <v>32.5</v>
      </c>
      <c r="M71" s="201">
        <v>0</v>
      </c>
      <c r="N71" s="201">
        <v>1.1299999999999999</v>
      </c>
      <c r="O71" s="201">
        <v>1.88</v>
      </c>
      <c r="P71" s="201">
        <v>2.3199999999999998</v>
      </c>
      <c r="Q71" s="201">
        <v>0.84</v>
      </c>
      <c r="R71" s="201">
        <v>0.4</v>
      </c>
      <c r="S71" s="201">
        <v>2.85</v>
      </c>
      <c r="T71" s="201">
        <v>0</v>
      </c>
      <c r="U71" s="201">
        <v>12.34</v>
      </c>
      <c r="V71" s="201">
        <v>0.11</v>
      </c>
      <c r="W71" s="201">
        <v>0.44</v>
      </c>
      <c r="X71" s="201">
        <v>1.4</v>
      </c>
      <c r="Y71" s="201">
        <v>0</v>
      </c>
      <c r="Z71" s="201">
        <v>2.64</v>
      </c>
      <c r="AA71" s="201">
        <v>11.36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10.59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77.599999999999994</v>
      </c>
      <c r="L72" s="201">
        <v>32.5</v>
      </c>
      <c r="M72" s="201">
        <v>0</v>
      </c>
      <c r="N72" s="201">
        <v>1.1299999999999999</v>
      </c>
      <c r="O72" s="201">
        <v>1.88</v>
      </c>
      <c r="P72" s="201">
        <v>2.3199999999999998</v>
      </c>
      <c r="Q72" s="201">
        <v>0.84</v>
      </c>
      <c r="R72" s="201">
        <v>0.4</v>
      </c>
      <c r="S72" s="201">
        <v>2.85</v>
      </c>
      <c r="T72" s="201">
        <v>0</v>
      </c>
      <c r="U72" s="201">
        <v>12.34</v>
      </c>
      <c r="V72" s="201">
        <v>0.11</v>
      </c>
      <c r="W72" s="201">
        <v>0.44</v>
      </c>
      <c r="X72" s="201">
        <v>1.4</v>
      </c>
      <c r="Y72" s="201">
        <v>0</v>
      </c>
      <c r="Z72" s="201">
        <v>2.64</v>
      </c>
      <c r="AA72" s="201">
        <v>11.36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10.59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77.599999999999994</v>
      </c>
      <c r="L73" s="201">
        <v>32.5</v>
      </c>
      <c r="M73" s="201">
        <v>0</v>
      </c>
      <c r="N73" s="201">
        <v>1.1299999999999999</v>
      </c>
      <c r="O73" s="201">
        <v>1.88</v>
      </c>
      <c r="P73" s="201">
        <v>2.3199999999999998</v>
      </c>
      <c r="Q73" s="201">
        <v>0.84</v>
      </c>
      <c r="R73" s="201">
        <v>0.4</v>
      </c>
      <c r="S73" s="201">
        <v>2.85</v>
      </c>
      <c r="T73" s="201">
        <v>0</v>
      </c>
      <c r="U73" s="201">
        <v>12.34</v>
      </c>
      <c r="V73" s="201">
        <v>0.11</v>
      </c>
      <c r="W73" s="201">
        <v>0.44</v>
      </c>
      <c r="X73" s="201">
        <v>1.4</v>
      </c>
      <c r="Y73" s="201">
        <v>0</v>
      </c>
      <c r="Z73" s="201">
        <v>2.64</v>
      </c>
      <c r="AA73" s="201">
        <v>11.36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10.59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77.599999999999994</v>
      </c>
      <c r="L74" s="201">
        <v>32.5</v>
      </c>
      <c r="M74" s="201">
        <v>0</v>
      </c>
      <c r="N74" s="201">
        <v>1.1299999999999999</v>
      </c>
      <c r="O74" s="201">
        <v>1.88</v>
      </c>
      <c r="P74" s="201">
        <v>2.3199999999999998</v>
      </c>
      <c r="Q74" s="201">
        <v>0.84</v>
      </c>
      <c r="R74" s="201">
        <v>0.4</v>
      </c>
      <c r="S74" s="201">
        <v>2.85</v>
      </c>
      <c r="T74" s="201">
        <v>0</v>
      </c>
      <c r="U74" s="201">
        <v>12.34</v>
      </c>
      <c r="V74" s="201">
        <v>0.11</v>
      </c>
      <c r="W74" s="201">
        <v>0.44</v>
      </c>
      <c r="X74" s="201">
        <v>1.4</v>
      </c>
      <c r="Y74" s="201">
        <v>0</v>
      </c>
      <c r="Z74" s="201">
        <v>2.64</v>
      </c>
      <c r="AA74" s="201">
        <v>11.36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10.59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77.599999999999994</v>
      </c>
      <c r="L75" s="201">
        <v>32.5</v>
      </c>
      <c r="M75" s="201">
        <v>0</v>
      </c>
      <c r="N75" s="201">
        <v>1.1299999999999999</v>
      </c>
      <c r="O75" s="201">
        <v>1.88</v>
      </c>
      <c r="P75" s="201">
        <v>2.3199999999999998</v>
      </c>
      <c r="Q75" s="201">
        <v>0.1</v>
      </c>
      <c r="R75" s="201">
        <v>0.4</v>
      </c>
      <c r="S75" s="201">
        <v>0.25</v>
      </c>
      <c r="T75" s="201">
        <v>0</v>
      </c>
      <c r="U75" s="201">
        <v>12.34</v>
      </c>
      <c r="V75" s="201">
        <v>0.11</v>
      </c>
      <c r="W75" s="201">
        <v>0.44</v>
      </c>
      <c r="X75" s="201">
        <v>1.4</v>
      </c>
      <c r="Y75" s="201">
        <v>0</v>
      </c>
      <c r="Z75" s="201">
        <v>2.64</v>
      </c>
      <c r="AA75" s="201">
        <v>0.85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10.59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77.599999999999994</v>
      </c>
      <c r="L76" s="201">
        <v>26.72</v>
      </c>
      <c r="M76" s="201">
        <v>0</v>
      </c>
      <c r="N76" s="201">
        <v>1.1299999999999999</v>
      </c>
      <c r="O76" s="201">
        <v>1.88</v>
      </c>
      <c r="P76" s="201">
        <v>2.3199999999999998</v>
      </c>
      <c r="Q76" s="201">
        <v>0.1</v>
      </c>
      <c r="R76" s="201">
        <v>0.4</v>
      </c>
      <c r="S76" s="201">
        <v>0.25</v>
      </c>
      <c r="T76" s="201">
        <v>0</v>
      </c>
      <c r="U76" s="201">
        <v>12.34</v>
      </c>
      <c r="V76" s="201">
        <v>0.11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0.85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10.59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77.599999999999994</v>
      </c>
      <c r="L77" s="201">
        <v>2.4300000000000002</v>
      </c>
      <c r="M77" s="201">
        <v>0</v>
      </c>
      <c r="N77" s="201">
        <v>1.1299999999999999</v>
      </c>
      <c r="O77" s="201">
        <v>1.88</v>
      </c>
      <c r="P77" s="201">
        <v>2.3199999999999998</v>
      </c>
      <c r="Q77" s="201">
        <v>0.1</v>
      </c>
      <c r="R77" s="201">
        <v>0.4</v>
      </c>
      <c r="S77" s="201">
        <v>0.25</v>
      </c>
      <c r="T77" s="201">
        <v>0</v>
      </c>
      <c r="U77" s="201">
        <v>12.34</v>
      </c>
      <c r="V77" s="201">
        <v>0.62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10.59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62.2</v>
      </c>
      <c r="L78" s="201">
        <v>2.4300000000000002</v>
      </c>
      <c r="M78" s="201">
        <v>0</v>
      </c>
      <c r="N78" s="201">
        <v>1.1299999999999999</v>
      </c>
      <c r="O78" s="201">
        <v>1.88</v>
      </c>
      <c r="P78" s="201">
        <v>2.3199999999999998</v>
      </c>
      <c r="Q78" s="201">
        <v>0.1</v>
      </c>
      <c r="R78" s="201">
        <v>0.4</v>
      </c>
      <c r="S78" s="201">
        <v>0.25</v>
      </c>
      <c r="T78" s="201">
        <v>0</v>
      </c>
      <c r="U78" s="201">
        <v>12.34</v>
      </c>
      <c r="V78" s="201">
        <v>0.62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10.59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61.23</v>
      </c>
      <c r="L79" s="201">
        <v>2.4300000000000002</v>
      </c>
      <c r="M79" s="201">
        <v>0</v>
      </c>
      <c r="N79" s="201">
        <v>1.1299999999999999</v>
      </c>
      <c r="O79" s="201">
        <v>1.88</v>
      </c>
      <c r="P79" s="201">
        <v>2.3199999999999998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12.34</v>
      </c>
      <c r="V79" s="201">
        <v>0.79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51.61</v>
      </c>
      <c r="L80" s="201">
        <v>2.4300000000000002</v>
      </c>
      <c r="M80" s="201">
        <v>0</v>
      </c>
      <c r="N80" s="201">
        <v>1.1299999999999999</v>
      </c>
      <c r="O80" s="201">
        <v>1.88</v>
      </c>
      <c r="P80" s="201">
        <v>2.3199999999999998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12.34</v>
      </c>
      <c r="V80" s="201">
        <v>0.79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57.38</v>
      </c>
      <c r="L81" s="201">
        <v>2.4300000000000002</v>
      </c>
      <c r="M81" s="201">
        <v>0</v>
      </c>
      <c r="N81" s="201">
        <v>1.1299999999999999</v>
      </c>
      <c r="O81" s="201">
        <v>1.88</v>
      </c>
      <c r="P81" s="201">
        <v>2.3199999999999998</v>
      </c>
      <c r="Q81" s="201">
        <v>0.1</v>
      </c>
      <c r="R81" s="201">
        <v>0.4</v>
      </c>
      <c r="S81" s="201">
        <v>0.25</v>
      </c>
      <c r="T81" s="201">
        <v>0</v>
      </c>
      <c r="U81" s="201">
        <v>12.34</v>
      </c>
      <c r="V81" s="201">
        <v>0.79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77.599999999999994</v>
      </c>
      <c r="L82" s="201">
        <v>2.4300000000000002</v>
      </c>
      <c r="M82" s="201">
        <v>0</v>
      </c>
      <c r="N82" s="201">
        <v>1.1299999999999999</v>
      </c>
      <c r="O82" s="201">
        <v>1.88</v>
      </c>
      <c r="P82" s="201">
        <v>2.3199999999999998</v>
      </c>
      <c r="Q82" s="201">
        <v>0.1</v>
      </c>
      <c r="R82" s="201">
        <v>0.4</v>
      </c>
      <c r="S82" s="201">
        <v>0.25</v>
      </c>
      <c r="T82" s="201">
        <v>0</v>
      </c>
      <c r="U82" s="201">
        <v>12.34</v>
      </c>
      <c r="V82" s="201">
        <v>1.01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77.599999999999994</v>
      </c>
      <c r="L83" s="201">
        <v>16.71</v>
      </c>
      <c r="M83" s="201">
        <v>0</v>
      </c>
      <c r="N83" s="201">
        <v>1.1299999999999999</v>
      </c>
      <c r="O83" s="201">
        <v>1.88</v>
      </c>
      <c r="P83" s="201">
        <v>2.3199999999999998</v>
      </c>
      <c r="Q83" s="201">
        <v>0.1</v>
      </c>
      <c r="R83" s="201">
        <v>0.4</v>
      </c>
      <c r="S83" s="201">
        <v>0.25</v>
      </c>
      <c r="T83" s="201">
        <v>0</v>
      </c>
      <c r="U83" s="201">
        <v>12.34</v>
      </c>
      <c r="V83" s="201">
        <v>1.1499999999999999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10.59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77.599999999999994</v>
      </c>
      <c r="L84" s="201">
        <v>32.5</v>
      </c>
      <c r="M84" s="201">
        <v>0</v>
      </c>
      <c r="N84" s="201">
        <v>1.1299999999999999</v>
      </c>
      <c r="O84" s="201">
        <v>1.88</v>
      </c>
      <c r="P84" s="201">
        <v>2.3199999999999998</v>
      </c>
      <c r="Q84" s="201">
        <v>0.1</v>
      </c>
      <c r="R84" s="201">
        <v>0.4</v>
      </c>
      <c r="S84" s="201">
        <v>0.25</v>
      </c>
      <c r="T84" s="201">
        <v>0</v>
      </c>
      <c r="U84" s="201">
        <v>12.34</v>
      </c>
      <c r="V84" s="201">
        <v>1.1499999999999999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10.59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77.599999999999994</v>
      </c>
      <c r="L85" s="201">
        <v>32.5</v>
      </c>
      <c r="M85" s="201">
        <v>0</v>
      </c>
      <c r="N85" s="201">
        <v>1.1299999999999999</v>
      </c>
      <c r="O85" s="201">
        <v>1.88</v>
      </c>
      <c r="P85" s="201">
        <v>2.3199999999999998</v>
      </c>
      <c r="Q85" s="201">
        <v>0.84</v>
      </c>
      <c r="R85" s="201">
        <v>0.4</v>
      </c>
      <c r="S85" s="201">
        <v>2.85</v>
      </c>
      <c r="T85" s="201">
        <v>0</v>
      </c>
      <c r="U85" s="201">
        <v>12.34</v>
      </c>
      <c r="V85" s="201">
        <v>1.1499999999999999</v>
      </c>
      <c r="W85" s="201">
        <v>0.44</v>
      </c>
      <c r="X85" s="201">
        <v>1.4</v>
      </c>
      <c r="Y85" s="201">
        <v>0</v>
      </c>
      <c r="Z85" s="201">
        <v>2.64</v>
      </c>
      <c r="AA85" s="201">
        <v>11.36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10.59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77.599999999999994</v>
      </c>
      <c r="L86" s="201">
        <v>32.5</v>
      </c>
      <c r="M86" s="201">
        <v>0</v>
      </c>
      <c r="N86" s="201">
        <v>1.1299999999999999</v>
      </c>
      <c r="O86" s="201">
        <v>1.88</v>
      </c>
      <c r="P86" s="201">
        <v>2.3199999999999998</v>
      </c>
      <c r="Q86" s="201">
        <v>0.84</v>
      </c>
      <c r="R86" s="201">
        <v>0.4</v>
      </c>
      <c r="S86" s="201">
        <v>2.85</v>
      </c>
      <c r="T86" s="201">
        <v>0</v>
      </c>
      <c r="U86" s="201">
        <v>12.34</v>
      </c>
      <c r="V86" s="201">
        <v>1.1499999999999999</v>
      </c>
      <c r="W86" s="201">
        <v>0.44</v>
      </c>
      <c r="X86" s="201">
        <v>1.4</v>
      </c>
      <c r="Y86" s="201">
        <v>0</v>
      </c>
      <c r="Z86" s="201">
        <v>2.64</v>
      </c>
      <c r="AA86" s="201">
        <v>11.36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10.59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77.599999999999994</v>
      </c>
      <c r="L87" s="201">
        <v>32.5</v>
      </c>
      <c r="M87" s="201">
        <v>0</v>
      </c>
      <c r="N87" s="201">
        <v>1.1299999999999999</v>
      </c>
      <c r="O87" s="201">
        <v>1.88</v>
      </c>
      <c r="P87" s="201">
        <v>2.3199999999999998</v>
      </c>
      <c r="Q87" s="201">
        <v>0.84</v>
      </c>
      <c r="R87" s="201">
        <v>0.4</v>
      </c>
      <c r="S87" s="201">
        <v>2.85</v>
      </c>
      <c r="T87" s="201">
        <v>0</v>
      </c>
      <c r="U87" s="201">
        <v>12.34</v>
      </c>
      <c r="V87" s="201">
        <v>1.1499999999999999</v>
      </c>
      <c r="W87" s="201">
        <v>0.44</v>
      </c>
      <c r="X87" s="201">
        <v>1.4</v>
      </c>
      <c r="Y87" s="201">
        <v>0</v>
      </c>
      <c r="Z87" s="201">
        <v>2.64</v>
      </c>
      <c r="AA87" s="201">
        <v>11.36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10.59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77.599999999999994</v>
      </c>
      <c r="L88" s="201">
        <v>32.5</v>
      </c>
      <c r="M88" s="201">
        <v>0</v>
      </c>
      <c r="N88" s="201">
        <v>1.1299999999999999</v>
      </c>
      <c r="O88" s="201">
        <v>1.88</v>
      </c>
      <c r="P88" s="201">
        <v>2.3199999999999998</v>
      </c>
      <c r="Q88" s="201">
        <v>0.84</v>
      </c>
      <c r="R88" s="201">
        <v>4.99</v>
      </c>
      <c r="S88" s="201">
        <v>2.85</v>
      </c>
      <c r="T88" s="201">
        <v>0</v>
      </c>
      <c r="U88" s="201">
        <v>12.34</v>
      </c>
      <c r="V88" s="201">
        <v>0.98</v>
      </c>
      <c r="W88" s="201">
        <v>0.44</v>
      </c>
      <c r="X88" s="201">
        <v>1.4</v>
      </c>
      <c r="Y88" s="201">
        <v>0</v>
      </c>
      <c r="Z88" s="201">
        <v>2.64</v>
      </c>
      <c r="AA88" s="201">
        <v>11.36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10.59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77.599999999999994</v>
      </c>
      <c r="L89" s="201">
        <v>32.5</v>
      </c>
      <c r="M89" s="201">
        <v>0</v>
      </c>
      <c r="N89" s="201">
        <v>1.1299999999999999</v>
      </c>
      <c r="O89" s="201">
        <v>1.88</v>
      </c>
      <c r="P89" s="201">
        <v>2.3199999999999998</v>
      </c>
      <c r="Q89" s="201">
        <v>0.84</v>
      </c>
      <c r="R89" s="201">
        <v>4.99</v>
      </c>
      <c r="S89" s="201">
        <v>2.85</v>
      </c>
      <c r="T89" s="201">
        <v>0</v>
      </c>
      <c r="U89" s="201">
        <v>12.34</v>
      </c>
      <c r="V89" s="201">
        <v>1.1499999999999999</v>
      </c>
      <c r="W89" s="201">
        <v>0.44</v>
      </c>
      <c r="X89" s="201">
        <v>1.4</v>
      </c>
      <c r="Y89" s="201">
        <v>0</v>
      </c>
      <c r="Z89" s="201">
        <v>27.36</v>
      </c>
      <c r="AA89" s="201">
        <v>11.36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10.59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77.599999999999994</v>
      </c>
      <c r="L90" s="201">
        <v>32.5</v>
      </c>
      <c r="M90" s="201">
        <v>0</v>
      </c>
      <c r="N90" s="201">
        <v>1.1299999999999999</v>
      </c>
      <c r="O90" s="201">
        <v>1.88</v>
      </c>
      <c r="P90" s="201">
        <v>2.3199999999999998</v>
      </c>
      <c r="Q90" s="201">
        <v>0.84</v>
      </c>
      <c r="R90" s="201">
        <v>4.99</v>
      </c>
      <c r="S90" s="201">
        <v>2.85</v>
      </c>
      <c r="T90" s="201">
        <v>0</v>
      </c>
      <c r="U90" s="201">
        <v>12.34</v>
      </c>
      <c r="V90" s="201">
        <v>1.1499999999999999</v>
      </c>
      <c r="W90" s="201">
        <v>0.44</v>
      </c>
      <c r="X90" s="201">
        <v>1.4</v>
      </c>
      <c r="Y90" s="201">
        <v>0</v>
      </c>
      <c r="Z90" s="201">
        <v>5.22</v>
      </c>
      <c r="AA90" s="201">
        <v>11.36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10.59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77.599999999999994</v>
      </c>
      <c r="L91" s="201">
        <v>32.5</v>
      </c>
      <c r="M91" s="201">
        <v>0</v>
      </c>
      <c r="N91" s="201">
        <v>1.1299999999999999</v>
      </c>
      <c r="O91" s="201">
        <v>1.88</v>
      </c>
      <c r="P91" s="201">
        <v>2.3199999999999998</v>
      </c>
      <c r="Q91" s="201">
        <v>0.84</v>
      </c>
      <c r="R91" s="201">
        <v>4.99</v>
      </c>
      <c r="S91" s="201">
        <v>2.85</v>
      </c>
      <c r="T91" s="201">
        <v>0</v>
      </c>
      <c r="U91" s="201">
        <v>12.34</v>
      </c>
      <c r="V91" s="201">
        <v>0.73</v>
      </c>
      <c r="W91" s="201">
        <v>5.48</v>
      </c>
      <c r="X91" s="201">
        <v>11.48</v>
      </c>
      <c r="Y91" s="201">
        <v>0</v>
      </c>
      <c r="Z91" s="201">
        <v>25.43</v>
      </c>
      <c r="AA91" s="201">
        <v>11.36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10.59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77.599999999999994</v>
      </c>
      <c r="L92" s="201">
        <v>32.5</v>
      </c>
      <c r="M92" s="201">
        <v>0</v>
      </c>
      <c r="N92" s="201">
        <v>1.1299999999999999</v>
      </c>
      <c r="O92" s="201">
        <v>1.88</v>
      </c>
      <c r="P92" s="201">
        <v>2.3199999999999998</v>
      </c>
      <c r="Q92" s="201">
        <v>0.84</v>
      </c>
      <c r="R92" s="201">
        <v>4.99</v>
      </c>
      <c r="S92" s="201">
        <v>2.85</v>
      </c>
      <c r="T92" s="201">
        <v>0</v>
      </c>
      <c r="U92" s="201">
        <v>12.34</v>
      </c>
      <c r="V92" s="201">
        <v>0.73</v>
      </c>
      <c r="W92" s="201">
        <v>5.48</v>
      </c>
      <c r="X92" s="201">
        <v>6.66</v>
      </c>
      <c r="Y92" s="201">
        <v>0</v>
      </c>
      <c r="Z92" s="201">
        <v>37.950000000000003</v>
      </c>
      <c r="AA92" s="201">
        <v>11.36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10.59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77.599999999999994</v>
      </c>
      <c r="L93" s="201">
        <v>32.5</v>
      </c>
      <c r="M93" s="201">
        <v>0</v>
      </c>
      <c r="N93" s="201">
        <v>1.1299999999999999</v>
      </c>
      <c r="O93" s="201">
        <v>1.88</v>
      </c>
      <c r="P93" s="201">
        <v>2.3199999999999998</v>
      </c>
      <c r="Q93" s="201">
        <v>0.84</v>
      </c>
      <c r="R93" s="201">
        <v>4.99</v>
      </c>
      <c r="S93" s="201">
        <v>2.85</v>
      </c>
      <c r="T93" s="201">
        <v>0</v>
      </c>
      <c r="U93" s="201">
        <v>12.34</v>
      </c>
      <c r="V93" s="201">
        <v>0.73</v>
      </c>
      <c r="W93" s="201">
        <v>5.48</v>
      </c>
      <c r="X93" s="201">
        <v>11.48</v>
      </c>
      <c r="Y93" s="201">
        <v>0</v>
      </c>
      <c r="Z93" s="201">
        <v>37.950000000000003</v>
      </c>
      <c r="AA93" s="201">
        <v>11.36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10.59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77.599999999999994</v>
      </c>
      <c r="L94" s="201">
        <v>32.5</v>
      </c>
      <c r="M94" s="201">
        <v>0</v>
      </c>
      <c r="N94" s="201">
        <v>1.1299999999999999</v>
      </c>
      <c r="O94" s="201">
        <v>1.88</v>
      </c>
      <c r="P94" s="201">
        <v>2.3199999999999998</v>
      </c>
      <c r="Q94" s="201">
        <v>0.84</v>
      </c>
      <c r="R94" s="201">
        <v>4.99</v>
      </c>
      <c r="S94" s="201">
        <v>2.85</v>
      </c>
      <c r="T94" s="201">
        <v>0</v>
      </c>
      <c r="U94" s="201">
        <v>12.34</v>
      </c>
      <c r="V94" s="201">
        <v>0.73</v>
      </c>
      <c r="W94" s="201">
        <v>5.48</v>
      </c>
      <c r="X94" s="201">
        <v>18.22</v>
      </c>
      <c r="Y94" s="201">
        <v>0</v>
      </c>
      <c r="Z94" s="201">
        <v>37.950000000000003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10.59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77.599999999999994</v>
      </c>
      <c r="L95" s="201">
        <v>32.380000000000003</v>
      </c>
      <c r="M95" s="201">
        <v>0</v>
      </c>
      <c r="N95" s="201">
        <v>1.1299999999999999</v>
      </c>
      <c r="O95" s="201">
        <v>1.88</v>
      </c>
      <c r="P95" s="201">
        <v>2.3199999999999998</v>
      </c>
      <c r="Q95" s="201">
        <v>0.84</v>
      </c>
      <c r="R95" s="201">
        <v>4.99</v>
      </c>
      <c r="S95" s="201">
        <v>2.85</v>
      </c>
      <c r="T95" s="201">
        <v>0</v>
      </c>
      <c r="U95" s="201">
        <v>12.34</v>
      </c>
      <c r="V95" s="201">
        <v>0.73</v>
      </c>
      <c r="W95" s="201">
        <v>5.48</v>
      </c>
      <c r="X95" s="201">
        <v>18.22</v>
      </c>
      <c r="Y95" s="201">
        <v>0</v>
      </c>
      <c r="Z95" s="201">
        <v>37.950000000000003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10.59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77.599999999999994</v>
      </c>
      <c r="L96" s="201">
        <v>32.380000000000003</v>
      </c>
      <c r="M96" s="201">
        <v>0</v>
      </c>
      <c r="N96" s="201">
        <v>1.1299999999999999</v>
      </c>
      <c r="O96" s="201">
        <v>1.88</v>
      </c>
      <c r="P96" s="201">
        <v>2.3199999999999998</v>
      </c>
      <c r="Q96" s="201">
        <v>0.84</v>
      </c>
      <c r="R96" s="201">
        <v>4.99</v>
      </c>
      <c r="S96" s="201">
        <v>2.85</v>
      </c>
      <c r="T96" s="201">
        <v>0</v>
      </c>
      <c r="U96" s="201">
        <v>12.34</v>
      </c>
      <c r="V96" s="201">
        <v>0.73</v>
      </c>
      <c r="W96" s="201">
        <v>5.48</v>
      </c>
      <c r="X96" s="201">
        <v>18.22</v>
      </c>
      <c r="Y96" s="201">
        <v>0</v>
      </c>
      <c r="Z96" s="201">
        <v>37.950000000000003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10.59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77.599999999999994</v>
      </c>
      <c r="L97" s="201">
        <v>32.380000000000003</v>
      </c>
      <c r="M97" s="201">
        <v>0</v>
      </c>
      <c r="N97" s="201">
        <v>1.1299999999999999</v>
      </c>
      <c r="O97" s="201">
        <v>1.88</v>
      </c>
      <c r="P97" s="201">
        <v>2.3199999999999998</v>
      </c>
      <c r="Q97" s="201">
        <v>0.84</v>
      </c>
      <c r="R97" s="201">
        <v>4.99</v>
      </c>
      <c r="S97" s="201">
        <v>2.85</v>
      </c>
      <c r="T97" s="201">
        <v>0</v>
      </c>
      <c r="U97" s="201">
        <v>12.34</v>
      </c>
      <c r="V97" s="201">
        <v>0.73</v>
      </c>
      <c r="W97" s="201">
        <v>5.48</v>
      </c>
      <c r="X97" s="201">
        <v>18.22</v>
      </c>
      <c r="Y97" s="201">
        <v>0</v>
      </c>
      <c r="Z97" s="201">
        <v>37.950000000000003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10.59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77.599999999999994</v>
      </c>
      <c r="L98" s="201">
        <v>32.380000000000003</v>
      </c>
      <c r="M98" s="201">
        <v>0</v>
      </c>
      <c r="N98" s="201">
        <v>1.1299999999999999</v>
      </c>
      <c r="O98" s="201">
        <v>1.88</v>
      </c>
      <c r="P98" s="201">
        <v>2.3199999999999998</v>
      </c>
      <c r="Q98" s="201">
        <v>0.84</v>
      </c>
      <c r="R98" s="201">
        <v>4.99</v>
      </c>
      <c r="S98" s="201">
        <v>2.85</v>
      </c>
      <c r="T98" s="201">
        <v>0</v>
      </c>
      <c r="U98" s="201">
        <v>12.34</v>
      </c>
      <c r="V98" s="201">
        <v>0.73</v>
      </c>
      <c r="W98" s="201">
        <v>5.49</v>
      </c>
      <c r="X98" s="201">
        <v>18.22</v>
      </c>
      <c r="Y98" s="201">
        <v>0</v>
      </c>
      <c r="Z98" s="201">
        <v>31.4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10.59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1.8429050000000025</v>
      </c>
      <c r="L99">
        <f t="shared" si="0"/>
        <v>0.71968250000000022</v>
      </c>
      <c r="M99">
        <f t="shared" si="0"/>
        <v>0</v>
      </c>
      <c r="N99">
        <f t="shared" si="0"/>
        <v>3.7199999999999962E-2</v>
      </c>
      <c r="O99">
        <f t="shared" si="0"/>
        <v>4.5119999999999938E-2</v>
      </c>
      <c r="P99">
        <f t="shared" si="0"/>
        <v>5.5679999999999889E-2</v>
      </c>
      <c r="Q99">
        <f t="shared" si="0"/>
        <v>1.7940000000000043E-2</v>
      </c>
      <c r="R99">
        <f t="shared" si="0"/>
        <v>8.6502499999999982E-2</v>
      </c>
      <c r="S99">
        <f t="shared" si="0"/>
        <v>6.0639999999999923E-2</v>
      </c>
      <c r="T99">
        <f t="shared" si="0"/>
        <v>0</v>
      </c>
      <c r="U99">
        <f t="shared" si="0"/>
        <v>0.29615999999999992</v>
      </c>
      <c r="V99">
        <f t="shared" si="0"/>
        <v>1.1397499999999988E-2</v>
      </c>
      <c r="W99">
        <f t="shared" si="0"/>
        <v>6.8037500000000001E-2</v>
      </c>
      <c r="X99">
        <f t="shared" si="0"/>
        <v>0.16844249999999972</v>
      </c>
      <c r="Y99">
        <f t="shared" si="0"/>
        <v>0</v>
      </c>
      <c r="Z99">
        <f t="shared" si="0"/>
        <v>0.48247750000000067</v>
      </c>
      <c r="AA99">
        <f t="shared" si="0"/>
        <v>0.23529250000000029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0.25272000000000039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4.29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4.29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4.29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4.29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4.29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4.29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4.29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4.29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4.29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4.29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4.29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4.29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4.29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4.29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4.29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4.29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4.29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4.29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4.29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4.29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4.29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4.29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4.29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4.29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4.29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4.29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4.29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4.29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4.29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4.29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4.29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4.29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4.29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4.29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4.29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4.29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4.29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4.29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4.29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4.29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4.29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4.29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4.29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4.29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4.29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4.29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4.29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4.29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4.29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4.29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4.29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4.29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4.29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4.29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4.29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4.29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9.9360000000000129E-2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4.5</v>
      </c>
      <c r="L3" s="201">
        <v>270.64999999999998</v>
      </c>
      <c r="M3" s="201">
        <v>1.05</v>
      </c>
      <c r="N3" s="201">
        <v>1.35</v>
      </c>
      <c r="O3" s="201">
        <v>0</v>
      </c>
      <c r="P3" s="201">
        <v>1.44</v>
      </c>
      <c r="Q3" s="201">
        <v>1.62</v>
      </c>
      <c r="R3" s="201">
        <v>5.69</v>
      </c>
      <c r="S3" s="201">
        <v>3.77</v>
      </c>
      <c r="T3" s="201">
        <v>0</v>
      </c>
      <c r="U3" s="201">
        <v>0.96</v>
      </c>
      <c r="V3" s="201">
        <v>1</v>
      </c>
      <c r="W3" s="201">
        <v>6.73</v>
      </c>
      <c r="X3" s="201">
        <v>21.29</v>
      </c>
      <c r="Y3" s="201">
        <v>0</v>
      </c>
      <c r="Z3" s="201">
        <v>29.55</v>
      </c>
      <c r="AA3" s="201">
        <v>19.97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270.64999999999998</v>
      </c>
      <c r="M4" s="201">
        <v>1.05</v>
      </c>
      <c r="N4" s="201">
        <v>1.35</v>
      </c>
      <c r="O4" s="201">
        <v>0</v>
      </c>
      <c r="P4" s="201">
        <v>1.44</v>
      </c>
      <c r="Q4" s="201">
        <v>1.62</v>
      </c>
      <c r="R4" s="201">
        <v>6.13</v>
      </c>
      <c r="S4" s="201">
        <v>3.77</v>
      </c>
      <c r="T4" s="201">
        <v>0</v>
      </c>
      <c r="U4" s="201">
        <v>0.96</v>
      </c>
      <c r="V4" s="201">
        <v>1</v>
      </c>
      <c r="W4" s="201">
        <v>6.73</v>
      </c>
      <c r="X4" s="201">
        <v>21.29</v>
      </c>
      <c r="Y4" s="201">
        <v>0</v>
      </c>
      <c r="Z4" s="201">
        <v>58.44</v>
      </c>
      <c r="AA4" s="201">
        <v>19.97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270.64999999999998</v>
      </c>
      <c r="M5" s="201">
        <v>1.05</v>
      </c>
      <c r="N5" s="201">
        <v>1.35</v>
      </c>
      <c r="O5" s="201">
        <v>0</v>
      </c>
      <c r="P5" s="201">
        <v>1.44</v>
      </c>
      <c r="Q5" s="201">
        <v>1.62</v>
      </c>
      <c r="R5" s="201">
        <v>6.13</v>
      </c>
      <c r="S5" s="201">
        <v>3.77</v>
      </c>
      <c r="T5" s="201">
        <v>0</v>
      </c>
      <c r="U5" s="201">
        <v>0.96</v>
      </c>
      <c r="V5" s="201">
        <v>1</v>
      </c>
      <c r="W5" s="201">
        <v>6.73</v>
      </c>
      <c r="X5" s="201">
        <v>21.29</v>
      </c>
      <c r="Y5" s="201">
        <v>0</v>
      </c>
      <c r="Z5" s="201">
        <v>58.44</v>
      </c>
      <c r="AA5" s="201">
        <v>19.97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270.64999999999998</v>
      </c>
      <c r="M6" s="201">
        <v>1.05</v>
      </c>
      <c r="N6" s="201">
        <v>1.35</v>
      </c>
      <c r="O6" s="201">
        <v>0</v>
      </c>
      <c r="P6" s="201">
        <v>1.44</v>
      </c>
      <c r="Q6" s="201">
        <v>1.62</v>
      </c>
      <c r="R6" s="201">
        <v>6.13</v>
      </c>
      <c r="S6" s="201">
        <v>3.77</v>
      </c>
      <c r="T6" s="201">
        <v>0</v>
      </c>
      <c r="U6" s="201">
        <v>0.96</v>
      </c>
      <c r="V6" s="201">
        <v>1</v>
      </c>
      <c r="W6" s="201">
        <v>6.73</v>
      </c>
      <c r="X6" s="201">
        <v>21.29</v>
      </c>
      <c r="Y6" s="201">
        <v>0</v>
      </c>
      <c r="Z6" s="201">
        <v>58.44</v>
      </c>
      <c r="AA6" s="201">
        <v>19.97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270.64999999999998</v>
      </c>
      <c r="M7" s="201">
        <v>1.05</v>
      </c>
      <c r="N7" s="201">
        <v>1.35</v>
      </c>
      <c r="O7" s="201">
        <v>0</v>
      </c>
      <c r="P7" s="201">
        <v>1.44</v>
      </c>
      <c r="Q7" s="201">
        <v>1.62</v>
      </c>
      <c r="R7" s="201">
        <v>6.13</v>
      </c>
      <c r="S7" s="201">
        <v>3.77</v>
      </c>
      <c r="T7" s="201">
        <v>0</v>
      </c>
      <c r="U7" s="201">
        <v>0.96</v>
      </c>
      <c r="V7" s="201">
        <v>1</v>
      </c>
      <c r="W7" s="201">
        <v>6.73</v>
      </c>
      <c r="X7" s="201">
        <v>21.29</v>
      </c>
      <c r="Y7" s="201">
        <v>0</v>
      </c>
      <c r="Z7" s="201">
        <v>58.44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270.64999999999998</v>
      </c>
      <c r="M8" s="201">
        <v>1.05</v>
      </c>
      <c r="N8" s="201">
        <v>1.35</v>
      </c>
      <c r="O8" s="201">
        <v>0</v>
      </c>
      <c r="P8" s="201">
        <v>1.44</v>
      </c>
      <c r="Q8" s="201">
        <v>1.62</v>
      </c>
      <c r="R8" s="201">
        <v>6.13</v>
      </c>
      <c r="S8" s="201">
        <v>3.77</v>
      </c>
      <c r="T8" s="201">
        <v>0</v>
      </c>
      <c r="U8" s="201">
        <v>0.96</v>
      </c>
      <c r="V8" s="201">
        <v>1</v>
      </c>
      <c r="W8" s="201">
        <v>6.73</v>
      </c>
      <c r="X8" s="201">
        <v>21.29</v>
      </c>
      <c r="Y8" s="201">
        <v>0</v>
      </c>
      <c r="Z8" s="201">
        <v>58.44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270.64999999999998</v>
      </c>
      <c r="M9" s="201">
        <v>1.05</v>
      </c>
      <c r="N9" s="201">
        <v>1.35</v>
      </c>
      <c r="O9" s="201">
        <v>0</v>
      </c>
      <c r="P9" s="201">
        <v>1.44</v>
      </c>
      <c r="Q9" s="201">
        <v>1.62</v>
      </c>
      <c r="R9" s="201">
        <v>6.13</v>
      </c>
      <c r="S9" s="201">
        <v>3.77</v>
      </c>
      <c r="T9" s="201">
        <v>0</v>
      </c>
      <c r="U9" s="201">
        <v>0.96</v>
      </c>
      <c r="V9" s="201">
        <v>1</v>
      </c>
      <c r="W9" s="201">
        <v>6.73</v>
      </c>
      <c r="X9" s="201">
        <v>21.29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4.5</v>
      </c>
      <c r="L10" s="201">
        <v>270.64999999999998</v>
      </c>
      <c r="M10" s="201">
        <v>1.05</v>
      </c>
      <c r="N10" s="201">
        <v>1.35</v>
      </c>
      <c r="O10" s="201">
        <v>0</v>
      </c>
      <c r="P10" s="201">
        <v>1.44</v>
      </c>
      <c r="Q10" s="201">
        <v>1.62</v>
      </c>
      <c r="R10" s="201">
        <v>6.13</v>
      </c>
      <c r="S10" s="201">
        <v>3.77</v>
      </c>
      <c r="T10" s="201">
        <v>0</v>
      </c>
      <c r="U10" s="201">
        <v>0.96</v>
      </c>
      <c r="V10" s="201">
        <v>1</v>
      </c>
      <c r="W10" s="201">
        <v>6.73</v>
      </c>
      <c r="X10" s="201">
        <v>21.29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4.5</v>
      </c>
      <c r="L11" s="201">
        <v>270.64999999999998</v>
      </c>
      <c r="M11" s="201">
        <v>1.05</v>
      </c>
      <c r="N11" s="201">
        <v>1.35</v>
      </c>
      <c r="O11" s="201">
        <v>0</v>
      </c>
      <c r="P11" s="201">
        <v>1.44</v>
      </c>
      <c r="Q11" s="201">
        <v>1.62</v>
      </c>
      <c r="R11" s="201">
        <v>6.13</v>
      </c>
      <c r="S11" s="201">
        <v>3.77</v>
      </c>
      <c r="T11" s="201">
        <v>0</v>
      </c>
      <c r="U11" s="201">
        <v>0.96</v>
      </c>
      <c r="V11" s="201">
        <v>1</v>
      </c>
      <c r="W11" s="201">
        <v>6.73</v>
      </c>
      <c r="X11" s="201">
        <v>21.29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4.5</v>
      </c>
      <c r="L12" s="201">
        <v>270.64999999999998</v>
      </c>
      <c r="M12" s="201">
        <v>1.05</v>
      </c>
      <c r="N12" s="201">
        <v>1.35</v>
      </c>
      <c r="O12" s="201">
        <v>0</v>
      </c>
      <c r="P12" s="201">
        <v>1.44</v>
      </c>
      <c r="Q12" s="201">
        <v>1.62</v>
      </c>
      <c r="R12" s="201">
        <v>6.13</v>
      </c>
      <c r="S12" s="201">
        <v>3.77</v>
      </c>
      <c r="T12" s="201">
        <v>0</v>
      </c>
      <c r="U12" s="201">
        <v>0.96</v>
      </c>
      <c r="V12" s="201">
        <v>1</v>
      </c>
      <c r="W12" s="201">
        <v>6.73</v>
      </c>
      <c r="X12" s="201">
        <v>21.29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4.5</v>
      </c>
      <c r="L13" s="201">
        <v>270.64999999999998</v>
      </c>
      <c r="M13" s="201">
        <v>1.05</v>
      </c>
      <c r="N13" s="201">
        <v>1.35</v>
      </c>
      <c r="O13" s="201">
        <v>0</v>
      </c>
      <c r="P13" s="201">
        <v>1.44</v>
      </c>
      <c r="Q13" s="201">
        <v>1.62</v>
      </c>
      <c r="R13" s="201">
        <v>6.13</v>
      </c>
      <c r="S13" s="201">
        <v>3.77</v>
      </c>
      <c r="T13" s="201">
        <v>0</v>
      </c>
      <c r="U13" s="201">
        <v>0.96</v>
      </c>
      <c r="V13" s="201">
        <v>1</v>
      </c>
      <c r="W13" s="201">
        <v>6.73</v>
      </c>
      <c r="X13" s="201">
        <v>21.29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4.5</v>
      </c>
      <c r="L14" s="201">
        <v>270.64999999999998</v>
      </c>
      <c r="M14" s="201">
        <v>1.05</v>
      </c>
      <c r="N14" s="201">
        <v>1.35</v>
      </c>
      <c r="O14" s="201">
        <v>0</v>
      </c>
      <c r="P14" s="201">
        <v>1.44</v>
      </c>
      <c r="Q14" s="201">
        <v>1.62</v>
      </c>
      <c r="R14" s="201">
        <v>6.13</v>
      </c>
      <c r="S14" s="201">
        <v>3.77</v>
      </c>
      <c r="T14" s="201">
        <v>0</v>
      </c>
      <c r="U14" s="201">
        <v>0.96</v>
      </c>
      <c r="V14" s="201">
        <v>1</v>
      </c>
      <c r="W14" s="201">
        <v>6.73</v>
      </c>
      <c r="X14" s="201">
        <v>21.29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4.5</v>
      </c>
      <c r="L15" s="201">
        <v>270.64999999999998</v>
      </c>
      <c r="M15" s="201">
        <v>1.05</v>
      </c>
      <c r="N15" s="201">
        <v>1.35</v>
      </c>
      <c r="O15" s="201">
        <v>0</v>
      </c>
      <c r="P15" s="201">
        <v>1.44</v>
      </c>
      <c r="Q15" s="201">
        <v>1.62</v>
      </c>
      <c r="R15" s="201">
        <v>6.13</v>
      </c>
      <c r="S15" s="201">
        <v>3.77</v>
      </c>
      <c r="T15" s="201">
        <v>0</v>
      </c>
      <c r="U15" s="201">
        <v>0.96</v>
      </c>
      <c r="V15" s="201">
        <v>1</v>
      </c>
      <c r="W15" s="201">
        <v>6.73</v>
      </c>
      <c r="X15" s="201">
        <v>21.29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4.5</v>
      </c>
      <c r="L16" s="201">
        <v>270.64999999999998</v>
      </c>
      <c r="M16" s="201">
        <v>1.05</v>
      </c>
      <c r="N16" s="201">
        <v>1.35</v>
      </c>
      <c r="O16" s="201">
        <v>0</v>
      </c>
      <c r="P16" s="201">
        <v>1.44</v>
      </c>
      <c r="Q16" s="201">
        <v>1.62</v>
      </c>
      <c r="R16" s="201">
        <v>6.13</v>
      </c>
      <c r="S16" s="201">
        <v>3.77</v>
      </c>
      <c r="T16" s="201">
        <v>0</v>
      </c>
      <c r="U16" s="201">
        <v>0.96</v>
      </c>
      <c r="V16" s="201">
        <v>1</v>
      </c>
      <c r="W16" s="201">
        <v>6.73</v>
      </c>
      <c r="X16" s="201">
        <v>21.29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4.5</v>
      </c>
      <c r="L17" s="201">
        <v>270.64999999999998</v>
      </c>
      <c r="M17" s="201">
        <v>1.05</v>
      </c>
      <c r="N17" s="201">
        <v>1.35</v>
      </c>
      <c r="O17" s="201">
        <v>0</v>
      </c>
      <c r="P17" s="201">
        <v>1.44</v>
      </c>
      <c r="Q17" s="201">
        <v>1.62</v>
      </c>
      <c r="R17" s="201">
        <v>6.13</v>
      </c>
      <c r="S17" s="201">
        <v>3.77</v>
      </c>
      <c r="T17" s="201">
        <v>0</v>
      </c>
      <c r="U17" s="201">
        <v>0.96</v>
      </c>
      <c r="V17" s="201">
        <v>1</v>
      </c>
      <c r="W17" s="201">
        <v>6.73</v>
      </c>
      <c r="X17" s="201">
        <v>21.29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4.5</v>
      </c>
      <c r="L18" s="201">
        <v>270.64999999999998</v>
      </c>
      <c r="M18" s="201">
        <v>1.05</v>
      </c>
      <c r="N18" s="201">
        <v>1.35</v>
      </c>
      <c r="O18" s="201">
        <v>0</v>
      </c>
      <c r="P18" s="201">
        <v>1.44</v>
      </c>
      <c r="Q18" s="201">
        <v>1.62</v>
      </c>
      <c r="R18" s="201">
        <v>6.13</v>
      </c>
      <c r="S18" s="201">
        <v>3.77</v>
      </c>
      <c r="T18" s="201">
        <v>0</v>
      </c>
      <c r="U18" s="201">
        <v>0.96</v>
      </c>
      <c r="V18" s="201">
        <v>1</v>
      </c>
      <c r="W18" s="201">
        <v>6.73</v>
      </c>
      <c r="X18" s="201">
        <v>21.29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4.5</v>
      </c>
      <c r="L19" s="201">
        <v>270.64999999999998</v>
      </c>
      <c r="M19" s="201">
        <v>1.05</v>
      </c>
      <c r="N19" s="201">
        <v>1.35</v>
      </c>
      <c r="O19" s="201">
        <v>0</v>
      </c>
      <c r="P19" s="201">
        <v>1.44</v>
      </c>
      <c r="Q19" s="201">
        <v>1.62</v>
      </c>
      <c r="R19" s="201">
        <v>6.13</v>
      </c>
      <c r="S19" s="201">
        <v>3.77</v>
      </c>
      <c r="T19" s="201">
        <v>0</v>
      </c>
      <c r="U19" s="201">
        <v>0.96</v>
      </c>
      <c r="V19" s="201">
        <v>1</v>
      </c>
      <c r="W19" s="201">
        <v>6.73</v>
      </c>
      <c r="X19" s="201">
        <v>21.29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4.5</v>
      </c>
      <c r="L20" s="201">
        <v>270.64999999999998</v>
      </c>
      <c r="M20" s="201">
        <v>1.05</v>
      </c>
      <c r="N20" s="201">
        <v>1.35</v>
      </c>
      <c r="O20" s="201">
        <v>0</v>
      </c>
      <c r="P20" s="201">
        <v>1.44</v>
      </c>
      <c r="Q20" s="201">
        <v>1.62</v>
      </c>
      <c r="R20" s="201">
        <v>6.13</v>
      </c>
      <c r="S20" s="201">
        <v>3.77</v>
      </c>
      <c r="T20" s="201">
        <v>0</v>
      </c>
      <c r="U20" s="201">
        <v>0.96</v>
      </c>
      <c r="V20" s="201">
        <v>1</v>
      </c>
      <c r="W20" s="201">
        <v>6.73</v>
      </c>
      <c r="X20" s="201">
        <v>21.29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4.5</v>
      </c>
      <c r="L21" s="201">
        <v>270.64999999999998</v>
      </c>
      <c r="M21" s="201">
        <v>1.05</v>
      </c>
      <c r="N21" s="201">
        <v>1.35</v>
      </c>
      <c r="O21" s="201">
        <v>0</v>
      </c>
      <c r="P21" s="201">
        <v>1.44</v>
      </c>
      <c r="Q21" s="201">
        <v>1.62</v>
      </c>
      <c r="R21" s="201">
        <v>6.13</v>
      </c>
      <c r="S21" s="201">
        <v>3.77</v>
      </c>
      <c r="T21" s="201">
        <v>0</v>
      </c>
      <c r="U21" s="201">
        <v>0.96</v>
      </c>
      <c r="V21" s="201">
        <v>1</v>
      </c>
      <c r="W21" s="201">
        <v>6.73</v>
      </c>
      <c r="X21" s="201">
        <v>21.29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4.5</v>
      </c>
      <c r="L22" s="201">
        <v>270.64999999999998</v>
      </c>
      <c r="M22" s="201">
        <v>1.05</v>
      </c>
      <c r="N22" s="201">
        <v>1.35</v>
      </c>
      <c r="O22" s="201">
        <v>0</v>
      </c>
      <c r="P22" s="201">
        <v>1.44</v>
      </c>
      <c r="Q22" s="201">
        <v>1.62</v>
      </c>
      <c r="R22" s="201">
        <v>6.13</v>
      </c>
      <c r="S22" s="201">
        <v>3.77</v>
      </c>
      <c r="T22" s="201">
        <v>0</v>
      </c>
      <c r="U22" s="201">
        <v>0.96</v>
      </c>
      <c r="V22" s="201">
        <v>1</v>
      </c>
      <c r="W22" s="201">
        <v>6.73</v>
      </c>
      <c r="X22" s="201">
        <v>21.29</v>
      </c>
      <c r="Y22" s="201">
        <v>0</v>
      </c>
      <c r="Z22" s="201">
        <v>58.44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4.5</v>
      </c>
      <c r="L23" s="201">
        <v>270.64999999999998</v>
      </c>
      <c r="M23" s="201">
        <v>1.05</v>
      </c>
      <c r="N23" s="201">
        <v>1.35</v>
      </c>
      <c r="O23" s="201">
        <v>0</v>
      </c>
      <c r="P23" s="201">
        <v>1.44</v>
      </c>
      <c r="Q23" s="201">
        <v>1.62</v>
      </c>
      <c r="R23" s="201">
        <v>6.13</v>
      </c>
      <c r="S23" s="201">
        <v>3.77</v>
      </c>
      <c r="T23" s="201">
        <v>0</v>
      </c>
      <c r="U23" s="201">
        <v>0.96</v>
      </c>
      <c r="V23" s="201">
        <v>1</v>
      </c>
      <c r="W23" s="201">
        <v>6.73</v>
      </c>
      <c r="X23" s="201">
        <v>21.29</v>
      </c>
      <c r="Y23" s="201">
        <v>0</v>
      </c>
      <c r="Z23" s="201">
        <v>29.55</v>
      </c>
      <c r="AA23" s="201">
        <v>19.97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4.5</v>
      </c>
      <c r="L24" s="201">
        <v>260.81</v>
      </c>
      <c r="M24" s="201">
        <v>1.05</v>
      </c>
      <c r="N24" s="201">
        <v>1.35</v>
      </c>
      <c r="O24" s="201">
        <v>0</v>
      </c>
      <c r="P24" s="201">
        <v>1.44</v>
      </c>
      <c r="Q24" s="201">
        <v>0.12</v>
      </c>
      <c r="R24" s="201">
        <v>0.49</v>
      </c>
      <c r="S24" s="201">
        <v>0.31</v>
      </c>
      <c r="T24" s="201">
        <v>0</v>
      </c>
      <c r="U24" s="201">
        <v>0.96</v>
      </c>
      <c r="V24" s="201">
        <v>0.16</v>
      </c>
      <c r="W24" s="201">
        <v>0.53</v>
      </c>
      <c r="X24" s="201">
        <v>1.94</v>
      </c>
      <c r="Y24" s="201">
        <v>0</v>
      </c>
      <c r="Z24" s="201">
        <v>2.9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4.5</v>
      </c>
      <c r="L25" s="201">
        <v>270.64999999999998</v>
      </c>
      <c r="M25" s="201">
        <v>1.05</v>
      </c>
      <c r="N25" s="201">
        <v>1.35</v>
      </c>
      <c r="O25" s="201">
        <v>0</v>
      </c>
      <c r="P25" s="201">
        <v>1.44</v>
      </c>
      <c r="Q25" s="201">
        <v>1.62</v>
      </c>
      <c r="R25" s="201">
        <v>6.13</v>
      </c>
      <c r="S25" s="201">
        <v>3.77</v>
      </c>
      <c r="T25" s="201">
        <v>0</v>
      </c>
      <c r="U25" s="201">
        <v>0.96</v>
      </c>
      <c r="V25" s="201">
        <v>1</v>
      </c>
      <c r="W25" s="201">
        <v>6.73</v>
      </c>
      <c r="X25" s="201">
        <v>21.29</v>
      </c>
      <c r="Y25" s="201">
        <v>0</v>
      </c>
      <c r="Z25" s="201">
        <v>29.56</v>
      </c>
      <c r="AA25" s="201">
        <v>19.97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4.5</v>
      </c>
      <c r="L26" s="201">
        <v>270.64999999999998</v>
      </c>
      <c r="M26" s="201">
        <v>1.05</v>
      </c>
      <c r="N26" s="201">
        <v>1.35</v>
      </c>
      <c r="O26" s="201">
        <v>0</v>
      </c>
      <c r="P26" s="201">
        <v>1.44</v>
      </c>
      <c r="Q26" s="201">
        <v>1.62</v>
      </c>
      <c r="R26" s="201">
        <v>6.13</v>
      </c>
      <c r="S26" s="201">
        <v>3.77</v>
      </c>
      <c r="T26" s="201">
        <v>0</v>
      </c>
      <c r="U26" s="201">
        <v>0.96</v>
      </c>
      <c r="V26" s="201">
        <v>1</v>
      </c>
      <c r="W26" s="201">
        <v>0.53</v>
      </c>
      <c r="X26" s="201">
        <v>1.94</v>
      </c>
      <c r="Y26" s="201">
        <v>0</v>
      </c>
      <c r="Z26" s="201">
        <v>29.55</v>
      </c>
      <c r="AA26" s="201">
        <v>19.97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</v>
      </c>
      <c r="L27" s="201">
        <v>272.36</v>
      </c>
      <c r="M27" s="201">
        <v>1.05</v>
      </c>
      <c r="N27" s="201">
        <v>1.35</v>
      </c>
      <c r="O27" s="201">
        <v>0</v>
      </c>
      <c r="P27" s="201">
        <v>1.44</v>
      </c>
      <c r="Q27" s="201">
        <v>1.62</v>
      </c>
      <c r="R27" s="201">
        <v>6.45</v>
      </c>
      <c r="S27" s="201">
        <v>3.95</v>
      </c>
      <c r="T27" s="201">
        <v>0</v>
      </c>
      <c r="U27" s="201">
        <v>0.96</v>
      </c>
      <c r="V27" s="201">
        <v>1</v>
      </c>
      <c r="W27" s="201">
        <v>0.53</v>
      </c>
      <c r="X27" s="201">
        <v>1.94</v>
      </c>
      <c r="Y27" s="201">
        <v>0</v>
      </c>
      <c r="Z27" s="201">
        <v>29.55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12.79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</v>
      </c>
      <c r="L28" s="201">
        <v>272.36</v>
      </c>
      <c r="M28" s="201">
        <v>1.05</v>
      </c>
      <c r="N28" s="201">
        <v>1.35</v>
      </c>
      <c r="O28" s="201">
        <v>0</v>
      </c>
      <c r="P28" s="201">
        <v>1.44</v>
      </c>
      <c r="Q28" s="201">
        <v>1.62</v>
      </c>
      <c r="R28" s="201">
        <v>6.13</v>
      </c>
      <c r="S28" s="201">
        <v>3.77</v>
      </c>
      <c r="T28" s="201">
        <v>0</v>
      </c>
      <c r="U28" s="201">
        <v>0.96</v>
      </c>
      <c r="V28" s="201">
        <v>1</v>
      </c>
      <c r="W28" s="201">
        <v>0.53</v>
      </c>
      <c r="X28" s="201">
        <v>1.94</v>
      </c>
      <c r="Y28" s="201">
        <v>0</v>
      </c>
      <c r="Z28" s="201">
        <v>29.55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12.79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4.5</v>
      </c>
      <c r="L29" s="201">
        <v>272.36</v>
      </c>
      <c r="M29" s="201">
        <v>1.05</v>
      </c>
      <c r="N29" s="201">
        <v>1.35</v>
      </c>
      <c r="O29" s="201">
        <v>0</v>
      </c>
      <c r="P29" s="201">
        <v>1.44</v>
      </c>
      <c r="Q29" s="201">
        <v>1.62</v>
      </c>
      <c r="R29" s="201">
        <v>0.65</v>
      </c>
      <c r="S29" s="201">
        <v>3.77</v>
      </c>
      <c r="T29" s="201">
        <v>0</v>
      </c>
      <c r="U29" s="201">
        <v>0.96</v>
      </c>
      <c r="V29" s="201">
        <v>0.16</v>
      </c>
      <c r="W29" s="201">
        <v>0.53</v>
      </c>
      <c r="X29" s="201">
        <v>1.94</v>
      </c>
      <c r="Y29" s="201">
        <v>0</v>
      </c>
      <c r="Z29" s="201">
        <v>2.9</v>
      </c>
      <c r="AA29" s="201">
        <v>19.97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12.79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4.5</v>
      </c>
      <c r="L30" s="201">
        <v>222.3</v>
      </c>
      <c r="M30" s="201">
        <v>1.05</v>
      </c>
      <c r="N30" s="201">
        <v>1.35</v>
      </c>
      <c r="O30" s="201">
        <v>0</v>
      </c>
      <c r="P30" s="201">
        <v>1.44</v>
      </c>
      <c r="Q30" s="201">
        <v>1.62</v>
      </c>
      <c r="R30" s="201">
        <v>6.13</v>
      </c>
      <c r="S30" s="201">
        <v>3.77</v>
      </c>
      <c r="T30" s="201">
        <v>0</v>
      </c>
      <c r="U30" s="201">
        <v>0.96</v>
      </c>
      <c r="V30" s="201">
        <v>0.16</v>
      </c>
      <c r="W30" s="201">
        <v>0.53</v>
      </c>
      <c r="X30" s="201">
        <v>1.94</v>
      </c>
      <c r="Y30" s="201">
        <v>0</v>
      </c>
      <c r="Z30" s="201">
        <v>2.9</v>
      </c>
      <c r="AA30" s="201">
        <v>19.97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12.79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4.5</v>
      </c>
      <c r="L31" s="201">
        <v>154.91</v>
      </c>
      <c r="M31" s="201">
        <v>1.05</v>
      </c>
      <c r="N31" s="201">
        <v>1.35</v>
      </c>
      <c r="O31" s="201">
        <v>0</v>
      </c>
      <c r="P31" s="201">
        <v>1.44</v>
      </c>
      <c r="Q31" s="201">
        <v>1.62</v>
      </c>
      <c r="R31" s="201">
        <v>0.48</v>
      </c>
      <c r="S31" s="201">
        <v>3.77</v>
      </c>
      <c r="T31" s="201">
        <v>0</v>
      </c>
      <c r="U31" s="201">
        <v>0.96</v>
      </c>
      <c r="V31" s="201">
        <v>0.16</v>
      </c>
      <c r="W31" s="201">
        <v>0.53</v>
      </c>
      <c r="X31" s="201">
        <v>1.94</v>
      </c>
      <c r="Y31" s="201">
        <v>0</v>
      </c>
      <c r="Z31" s="201">
        <v>2.9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12.79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4.5</v>
      </c>
      <c r="L32" s="201">
        <v>87.52</v>
      </c>
      <c r="M32" s="201">
        <v>1.05</v>
      </c>
      <c r="N32" s="201">
        <v>1.35</v>
      </c>
      <c r="O32" s="201">
        <v>0</v>
      </c>
      <c r="P32" s="201">
        <v>1.44</v>
      </c>
      <c r="Q32" s="201">
        <v>1.62</v>
      </c>
      <c r="R32" s="201">
        <v>6.13</v>
      </c>
      <c r="S32" s="201">
        <v>3.77</v>
      </c>
      <c r="T32" s="201">
        <v>0</v>
      </c>
      <c r="U32" s="201">
        <v>0.96</v>
      </c>
      <c r="V32" s="201">
        <v>0.16</v>
      </c>
      <c r="W32" s="201">
        <v>0.53</v>
      </c>
      <c r="X32" s="201">
        <v>1.94</v>
      </c>
      <c r="Y32" s="201">
        <v>0</v>
      </c>
      <c r="Z32" s="201">
        <v>2.9</v>
      </c>
      <c r="AA32" s="201">
        <v>19.97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12.79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4.5</v>
      </c>
      <c r="L33" s="201">
        <v>21.58</v>
      </c>
      <c r="M33" s="201">
        <v>1.05</v>
      </c>
      <c r="N33" s="201">
        <v>1.35</v>
      </c>
      <c r="O33" s="201">
        <v>0</v>
      </c>
      <c r="P33" s="201">
        <v>1.44</v>
      </c>
      <c r="Q33" s="201">
        <v>0.13</v>
      </c>
      <c r="R33" s="201">
        <v>0.48</v>
      </c>
      <c r="S33" s="201">
        <v>0.3</v>
      </c>
      <c r="T33" s="201">
        <v>0</v>
      </c>
      <c r="U33" s="201">
        <v>0.96</v>
      </c>
      <c r="V33" s="201">
        <v>0.16</v>
      </c>
      <c r="W33" s="201">
        <v>0.53</v>
      </c>
      <c r="X33" s="201">
        <v>1.94</v>
      </c>
      <c r="Y33" s="201">
        <v>0</v>
      </c>
      <c r="Z33" s="201">
        <v>2.9</v>
      </c>
      <c r="AA33" s="201">
        <v>1.79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12.79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4.5</v>
      </c>
      <c r="L34" s="201">
        <v>21.58</v>
      </c>
      <c r="M34" s="201">
        <v>1.05</v>
      </c>
      <c r="N34" s="201">
        <v>1.35</v>
      </c>
      <c r="O34" s="201">
        <v>0</v>
      </c>
      <c r="P34" s="201">
        <v>1.44</v>
      </c>
      <c r="Q34" s="201">
        <v>0.13</v>
      </c>
      <c r="R34" s="201">
        <v>0.48</v>
      </c>
      <c r="S34" s="201">
        <v>0.3</v>
      </c>
      <c r="T34" s="201">
        <v>0</v>
      </c>
      <c r="U34" s="201">
        <v>0.96</v>
      </c>
      <c r="V34" s="201">
        <v>0.16</v>
      </c>
      <c r="W34" s="201">
        <v>0.53</v>
      </c>
      <c r="X34" s="201">
        <v>1.94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12.79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4.5</v>
      </c>
      <c r="L35" s="201">
        <v>68.5</v>
      </c>
      <c r="M35" s="201">
        <v>1.05</v>
      </c>
      <c r="N35" s="201">
        <v>1.35</v>
      </c>
      <c r="O35" s="201">
        <v>0</v>
      </c>
      <c r="P35" s="201">
        <v>1.44</v>
      </c>
      <c r="Q35" s="201">
        <v>1.62</v>
      </c>
      <c r="R35" s="201">
        <v>6.13</v>
      </c>
      <c r="S35" s="201">
        <v>3.77</v>
      </c>
      <c r="T35" s="201">
        <v>0</v>
      </c>
      <c r="U35" s="201">
        <v>0.96</v>
      </c>
      <c r="V35" s="201">
        <v>1</v>
      </c>
      <c r="W35" s="201">
        <v>6.73</v>
      </c>
      <c r="X35" s="201">
        <v>1.94</v>
      </c>
      <c r="Y35" s="201">
        <v>0</v>
      </c>
      <c r="Z35" s="201">
        <v>29.55</v>
      </c>
      <c r="AA35" s="201">
        <v>19.97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19.61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4.5</v>
      </c>
      <c r="L36" s="201">
        <v>138.5</v>
      </c>
      <c r="M36" s="201">
        <v>1.05</v>
      </c>
      <c r="N36" s="201">
        <v>1.35</v>
      </c>
      <c r="O36" s="201">
        <v>0</v>
      </c>
      <c r="P36" s="201">
        <v>1.44</v>
      </c>
      <c r="Q36" s="201">
        <v>1.62</v>
      </c>
      <c r="R36" s="201">
        <v>0.48</v>
      </c>
      <c r="S36" s="201">
        <v>3.77</v>
      </c>
      <c r="T36" s="201">
        <v>0</v>
      </c>
      <c r="U36" s="201">
        <v>0.96</v>
      </c>
      <c r="V36" s="201">
        <v>0.16</v>
      </c>
      <c r="W36" s="201">
        <v>0.65</v>
      </c>
      <c r="X36" s="201">
        <v>1.94</v>
      </c>
      <c r="Y36" s="201">
        <v>0</v>
      </c>
      <c r="Z36" s="201">
        <v>2.9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4.5</v>
      </c>
      <c r="L37" s="201">
        <v>203.04</v>
      </c>
      <c r="M37" s="201">
        <v>1.05</v>
      </c>
      <c r="N37" s="201">
        <v>1.35</v>
      </c>
      <c r="O37" s="201">
        <v>0</v>
      </c>
      <c r="P37" s="201">
        <v>1.44</v>
      </c>
      <c r="Q37" s="201">
        <v>0.13</v>
      </c>
      <c r="R37" s="201">
        <v>0.48</v>
      </c>
      <c r="S37" s="201">
        <v>0.3</v>
      </c>
      <c r="T37" s="201">
        <v>0</v>
      </c>
      <c r="U37" s="201">
        <v>0.96</v>
      </c>
      <c r="V37" s="201">
        <v>0.16</v>
      </c>
      <c r="W37" s="201">
        <v>0.53</v>
      </c>
      <c r="X37" s="201">
        <v>1.94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19.61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4.5</v>
      </c>
      <c r="L38" s="201">
        <v>222.3</v>
      </c>
      <c r="M38" s="201">
        <v>1.05</v>
      </c>
      <c r="N38" s="201">
        <v>1.35</v>
      </c>
      <c r="O38" s="201">
        <v>0</v>
      </c>
      <c r="P38" s="201">
        <v>1.44</v>
      </c>
      <c r="Q38" s="201">
        <v>0.13</v>
      </c>
      <c r="R38" s="201">
        <v>0.48</v>
      </c>
      <c r="S38" s="201">
        <v>0.3</v>
      </c>
      <c r="T38" s="201">
        <v>0</v>
      </c>
      <c r="U38" s="201">
        <v>0.96</v>
      </c>
      <c r="V38" s="201">
        <v>0.16</v>
      </c>
      <c r="W38" s="201">
        <v>0.53</v>
      </c>
      <c r="X38" s="201">
        <v>1.94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4.5</v>
      </c>
      <c r="L39" s="201">
        <v>174.16</v>
      </c>
      <c r="M39" s="201">
        <v>1.05</v>
      </c>
      <c r="N39" s="201">
        <v>1.35</v>
      </c>
      <c r="O39" s="201">
        <v>0</v>
      </c>
      <c r="P39" s="201">
        <v>1.44</v>
      </c>
      <c r="Q39" s="201">
        <v>0.13</v>
      </c>
      <c r="R39" s="201">
        <v>0.48</v>
      </c>
      <c r="S39" s="201">
        <v>0.3</v>
      </c>
      <c r="T39" s="201">
        <v>0</v>
      </c>
      <c r="U39" s="201">
        <v>0.96</v>
      </c>
      <c r="V39" s="201">
        <v>0.16</v>
      </c>
      <c r="W39" s="201">
        <v>0.53</v>
      </c>
      <c r="X39" s="201">
        <v>1.94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4.5</v>
      </c>
      <c r="L40" s="201">
        <v>135.65</v>
      </c>
      <c r="M40" s="201">
        <v>1.05</v>
      </c>
      <c r="N40" s="201">
        <v>1.35</v>
      </c>
      <c r="O40" s="201">
        <v>0</v>
      </c>
      <c r="P40" s="201">
        <v>1.44</v>
      </c>
      <c r="Q40" s="201">
        <v>0.13</v>
      </c>
      <c r="R40" s="201">
        <v>0.48</v>
      </c>
      <c r="S40" s="201">
        <v>0.3</v>
      </c>
      <c r="T40" s="201">
        <v>0</v>
      </c>
      <c r="U40" s="201">
        <v>0.96</v>
      </c>
      <c r="V40" s="201">
        <v>0.16</v>
      </c>
      <c r="W40" s="201">
        <v>0.53</v>
      </c>
      <c r="X40" s="201">
        <v>1.94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4.5</v>
      </c>
      <c r="L41" s="201">
        <v>116.4</v>
      </c>
      <c r="M41" s="201">
        <v>1.05</v>
      </c>
      <c r="N41" s="201">
        <v>1.35</v>
      </c>
      <c r="O41" s="201">
        <v>0</v>
      </c>
      <c r="P41" s="201">
        <v>1.44</v>
      </c>
      <c r="Q41" s="201">
        <v>0.13</v>
      </c>
      <c r="R41" s="201">
        <v>0.48</v>
      </c>
      <c r="S41" s="201">
        <v>0.3</v>
      </c>
      <c r="T41" s="201">
        <v>0</v>
      </c>
      <c r="U41" s="201">
        <v>0.96</v>
      </c>
      <c r="V41" s="201">
        <v>0.16</v>
      </c>
      <c r="W41" s="201">
        <v>0.53</v>
      </c>
      <c r="X41" s="201">
        <v>1.94</v>
      </c>
      <c r="Y41" s="201">
        <v>0</v>
      </c>
      <c r="Z41" s="201">
        <v>2.9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97.14</v>
      </c>
      <c r="M42" s="201">
        <v>1.05</v>
      </c>
      <c r="N42" s="201">
        <v>1.35</v>
      </c>
      <c r="O42" s="201">
        <v>0</v>
      </c>
      <c r="P42" s="201">
        <v>1.44</v>
      </c>
      <c r="Q42" s="201">
        <v>0.13</v>
      </c>
      <c r="R42" s="201">
        <v>0.48</v>
      </c>
      <c r="S42" s="201">
        <v>0.3</v>
      </c>
      <c r="T42" s="201">
        <v>0</v>
      </c>
      <c r="U42" s="201">
        <v>0.96</v>
      </c>
      <c r="V42" s="201">
        <v>0.16</v>
      </c>
      <c r="W42" s="201">
        <v>0.53</v>
      </c>
      <c r="X42" s="201">
        <v>1.94</v>
      </c>
      <c r="Y42" s="201">
        <v>0</v>
      </c>
      <c r="Z42" s="201">
        <v>2.9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4.5</v>
      </c>
      <c r="L43" s="201">
        <v>77.89</v>
      </c>
      <c r="M43" s="201">
        <v>1.05</v>
      </c>
      <c r="N43" s="201">
        <v>1.35</v>
      </c>
      <c r="O43" s="201">
        <v>0</v>
      </c>
      <c r="P43" s="201">
        <v>1.44</v>
      </c>
      <c r="Q43" s="201">
        <v>0.13</v>
      </c>
      <c r="R43" s="201">
        <v>0.48</v>
      </c>
      <c r="S43" s="201">
        <v>0.3</v>
      </c>
      <c r="T43" s="201">
        <v>0</v>
      </c>
      <c r="U43" s="201">
        <v>0.96</v>
      </c>
      <c r="V43" s="201">
        <v>0.16</v>
      </c>
      <c r="W43" s="201">
        <v>0.53</v>
      </c>
      <c r="X43" s="201">
        <v>1.94</v>
      </c>
      <c r="Y43" s="201">
        <v>0</v>
      </c>
      <c r="Z43" s="201">
        <v>2.9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16.61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4.5</v>
      </c>
      <c r="L44" s="201">
        <v>77.89</v>
      </c>
      <c r="M44" s="201">
        <v>1.05</v>
      </c>
      <c r="N44" s="201">
        <v>1.35</v>
      </c>
      <c r="O44" s="201">
        <v>0</v>
      </c>
      <c r="P44" s="201">
        <v>1.44</v>
      </c>
      <c r="Q44" s="201">
        <v>0.13</v>
      </c>
      <c r="R44" s="201">
        <v>0.48</v>
      </c>
      <c r="S44" s="201">
        <v>0.3</v>
      </c>
      <c r="T44" s="201">
        <v>0</v>
      </c>
      <c r="U44" s="201">
        <v>0.96</v>
      </c>
      <c r="V44" s="201">
        <v>0.16</v>
      </c>
      <c r="W44" s="201">
        <v>0.53</v>
      </c>
      <c r="X44" s="201">
        <v>1.94</v>
      </c>
      <c r="Y44" s="201">
        <v>0</v>
      </c>
      <c r="Z44" s="201">
        <v>2.9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16.61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4.5</v>
      </c>
      <c r="L45" s="201">
        <v>77.89</v>
      </c>
      <c r="M45" s="201">
        <v>1.05</v>
      </c>
      <c r="N45" s="201">
        <v>1.35</v>
      </c>
      <c r="O45" s="201">
        <v>0</v>
      </c>
      <c r="P45" s="201">
        <v>1.44</v>
      </c>
      <c r="Q45" s="201">
        <v>0.13</v>
      </c>
      <c r="R45" s="201">
        <v>0.48</v>
      </c>
      <c r="S45" s="201">
        <v>0.3</v>
      </c>
      <c r="T45" s="201">
        <v>0</v>
      </c>
      <c r="U45" s="201">
        <v>0.96</v>
      </c>
      <c r="V45" s="201">
        <v>0.16</v>
      </c>
      <c r="W45" s="201">
        <v>0.53</v>
      </c>
      <c r="X45" s="201">
        <v>1.94</v>
      </c>
      <c r="Y45" s="201">
        <v>0</v>
      </c>
      <c r="Z45" s="201">
        <v>2.9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16.61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4.5</v>
      </c>
      <c r="L46" s="201">
        <v>97.14</v>
      </c>
      <c r="M46" s="201">
        <v>1.05</v>
      </c>
      <c r="N46" s="201">
        <v>1.35</v>
      </c>
      <c r="O46" s="201">
        <v>0</v>
      </c>
      <c r="P46" s="201">
        <v>1.44</v>
      </c>
      <c r="Q46" s="201">
        <v>0.13</v>
      </c>
      <c r="R46" s="201">
        <v>0.48</v>
      </c>
      <c r="S46" s="201">
        <v>0.3</v>
      </c>
      <c r="T46" s="201">
        <v>0</v>
      </c>
      <c r="U46" s="201">
        <v>0.96</v>
      </c>
      <c r="V46" s="201">
        <v>0.16</v>
      </c>
      <c r="W46" s="201">
        <v>0.53</v>
      </c>
      <c r="X46" s="201">
        <v>1.94</v>
      </c>
      <c r="Y46" s="201">
        <v>0</v>
      </c>
      <c r="Z46" s="201">
        <v>2.9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16.61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4.5</v>
      </c>
      <c r="L47" s="201">
        <v>97.14</v>
      </c>
      <c r="M47" s="201">
        <v>1.05</v>
      </c>
      <c r="N47" s="201">
        <v>1.35</v>
      </c>
      <c r="O47" s="201">
        <v>0</v>
      </c>
      <c r="P47" s="201">
        <v>1.44</v>
      </c>
      <c r="Q47" s="201">
        <v>0.13</v>
      </c>
      <c r="R47" s="201">
        <v>0.48</v>
      </c>
      <c r="S47" s="201">
        <v>0.3</v>
      </c>
      <c r="T47" s="201">
        <v>0</v>
      </c>
      <c r="U47" s="201">
        <v>0.96</v>
      </c>
      <c r="V47" s="201">
        <v>0.16</v>
      </c>
      <c r="W47" s="201">
        <v>0.53</v>
      </c>
      <c r="X47" s="201">
        <v>1.94</v>
      </c>
      <c r="Y47" s="201">
        <v>0</v>
      </c>
      <c r="Z47" s="201">
        <v>2.9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12.79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4.5</v>
      </c>
      <c r="L48" s="201">
        <v>106.77</v>
      </c>
      <c r="M48" s="201">
        <v>1.05</v>
      </c>
      <c r="N48" s="201">
        <v>1.35</v>
      </c>
      <c r="O48" s="201">
        <v>0</v>
      </c>
      <c r="P48" s="201">
        <v>1.44</v>
      </c>
      <c r="Q48" s="201">
        <v>0.13</v>
      </c>
      <c r="R48" s="201">
        <v>0.48</v>
      </c>
      <c r="S48" s="201">
        <v>0.3</v>
      </c>
      <c r="T48" s="201">
        <v>0</v>
      </c>
      <c r="U48" s="201">
        <v>0.96</v>
      </c>
      <c r="V48" s="201">
        <v>0.16</v>
      </c>
      <c r="W48" s="201">
        <v>0.53</v>
      </c>
      <c r="X48" s="201">
        <v>1.94</v>
      </c>
      <c r="Y48" s="201">
        <v>0</v>
      </c>
      <c r="Z48" s="201">
        <v>2.9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12.79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4.5</v>
      </c>
      <c r="L49" s="201">
        <v>164.53</v>
      </c>
      <c r="M49" s="201">
        <v>1.05</v>
      </c>
      <c r="N49" s="201">
        <v>1.35</v>
      </c>
      <c r="O49" s="201">
        <v>0</v>
      </c>
      <c r="P49" s="201">
        <v>1.44</v>
      </c>
      <c r="Q49" s="201">
        <v>0.13</v>
      </c>
      <c r="R49" s="201">
        <v>0.48</v>
      </c>
      <c r="S49" s="201">
        <v>0.3</v>
      </c>
      <c r="T49" s="201">
        <v>0</v>
      </c>
      <c r="U49" s="201">
        <v>0.96</v>
      </c>
      <c r="V49" s="201">
        <v>0.16</v>
      </c>
      <c r="W49" s="201">
        <v>0.53</v>
      </c>
      <c r="X49" s="201">
        <v>1.94</v>
      </c>
      <c r="Y49" s="201">
        <v>0</v>
      </c>
      <c r="Z49" s="201">
        <v>2.9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12.79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4.5</v>
      </c>
      <c r="L50" s="201">
        <v>183.79</v>
      </c>
      <c r="M50" s="201">
        <v>1.05</v>
      </c>
      <c r="N50" s="201">
        <v>1.35</v>
      </c>
      <c r="O50" s="201">
        <v>0</v>
      </c>
      <c r="P50" s="201">
        <v>1.44</v>
      </c>
      <c r="Q50" s="201">
        <v>0.13</v>
      </c>
      <c r="R50" s="201">
        <v>0.48</v>
      </c>
      <c r="S50" s="201">
        <v>0.3</v>
      </c>
      <c r="T50" s="201">
        <v>0</v>
      </c>
      <c r="U50" s="201">
        <v>0.96</v>
      </c>
      <c r="V50" s="201">
        <v>0.16</v>
      </c>
      <c r="W50" s="201">
        <v>0.53</v>
      </c>
      <c r="X50" s="201">
        <v>1.94</v>
      </c>
      <c r="Y50" s="201">
        <v>0</v>
      </c>
      <c r="Z50" s="201">
        <v>2.9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12.79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4.5</v>
      </c>
      <c r="L51" s="201">
        <v>203.04</v>
      </c>
      <c r="M51" s="201">
        <v>1.05</v>
      </c>
      <c r="N51" s="201">
        <v>1.35</v>
      </c>
      <c r="O51" s="201">
        <v>0</v>
      </c>
      <c r="P51" s="201">
        <v>1.44</v>
      </c>
      <c r="Q51" s="201">
        <v>0.13</v>
      </c>
      <c r="R51" s="201">
        <v>0.48</v>
      </c>
      <c r="S51" s="201">
        <v>0.3</v>
      </c>
      <c r="T51" s="201">
        <v>0</v>
      </c>
      <c r="U51" s="201">
        <v>0.96</v>
      </c>
      <c r="V51" s="201">
        <v>0.16</v>
      </c>
      <c r="W51" s="201">
        <v>0.53</v>
      </c>
      <c r="X51" s="201">
        <v>1.94</v>
      </c>
      <c r="Y51" s="201">
        <v>0</v>
      </c>
      <c r="Z51" s="201">
        <v>2.9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12.79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4.5</v>
      </c>
      <c r="L52" s="201">
        <v>222.3</v>
      </c>
      <c r="M52" s="201">
        <v>1.05</v>
      </c>
      <c r="N52" s="201">
        <v>1.35</v>
      </c>
      <c r="O52" s="201">
        <v>0</v>
      </c>
      <c r="P52" s="201">
        <v>1.44</v>
      </c>
      <c r="Q52" s="201">
        <v>0.13</v>
      </c>
      <c r="R52" s="201">
        <v>0.48</v>
      </c>
      <c r="S52" s="201">
        <v>0.3</v>
      </c>
      <c r="T52" s="201">
        <v>0</v>
      </c>
      <c r="U52" s="201">
        <v>0.96</v>
      </c>
      <c r="V52" s="201">
        <v>0.16</v>
      </c>
      <c r="W52" s="201">
        <v>0.53</v>
      </c>
      <c r="X52" s="201">
        <v>1.94</v>
      </c>
      <c r="Y52" s="201">
        <v>0</v>
      </c>
      <c r="Z52" s="201">
        <v>2.9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12.79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4.5</v>
      </c>
      <c r="L53" s="201">
        <v>241.56</v>
      </c>
      <c r="M53" s="201">
        <v>1.05</v>
      </c>
      <c r="N53" s="201">
        <v>1.35</v>
      </c>
      <c r="O53" s="201">
        <v>0</v>
      </c>
      <c r="P53" s="201">
        <v>1.44</v>
      </c>
      <c r="Q53" s="201">
        <v>0.12</v>
      </c>
      <c r="R53" s="201">
        <v>0.49</v>
      </c>
      <c r="S53" s="201">
        <v>0.31</v>
      </c>
      <c r="T53" s="201">
        <v>0</v>
      </c>
      <c r="U53" s="201">
        <v>0.96</v>
      </c>
      <c r="V53" s="201">
        <v>0.16</v>
      </c>
      <c r="W53" s="201">
        <v>0.53</v>
      </c>
      <c r="X53" s="201">
        <v>1.94</v>
      </c>
      <c r="Y53" s="201">
        <v>0</v>
      </c>
      <c r="Z53" s="201">
        <v>2.9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12.79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4.5</v>
      </c>
      <c r="L54" s="201">
        <v>271.3</v>
      </c>
      <c r="M54" s="201">
        <v>1.05</v>
      </c>
      <c r="N54" s="201">
        <v>1.35</v>
      </c>
      <c r="O54" s="201">
        <v>0</v>
      </c>
      <c r="P54" s="201">
        <v>1.44</v>
      </c>
      <c r="Q54" s="201">
        <v>0.12</v>
      </c>
      <c r="R54" s="201">
        <v>0.49</v>
      </c>
      <c r="S54" s="201">
        <v>0.31</v>
      </c>
      <c r="T54" s="201">
        <v>0</v>
      </c>
      <c r="U54" s="201">
        <v>0.96</v>
      </c>
      <c r="V54" s="201">
        <v>0.16</v>
      </c>
      <c r="W54" s="201">
        <v>0.53</v>
      </c>
      <c r="X54" s="201">
        <v>1.94</v>
      </c>
      <c r="Y54" s="201">
        <v>0</v>
      </c>
      <c r="Z54" s="201">
        <v>2.9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12.79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4.5</v>
      </c>
      <c r="L55" s="201">
        <v>271.3</v>
      </c>
      <c r="M55" s="201">
        <v>1.05</v>
      </c>
      <c r="N55" s="201">
        <v>1.35</v>
      </c>
      <c r="O55" s="201">
        <v>0</v>
      </c>
      <c r="P55" s="201">
        <v>1.44</v>
      </c>
      <c r="Q55" s="201">
        <v>1.62</v>
      </c>
      <c r="R55" s="201">
        <v>6.13</v>
      </c>
      <c r="S55" s="201">
        <v>3.77</v>
      </c>
      <c r="T55" s="201">
        <v>0</v>
      </c>
      <c r="U55" s="201">
        <v>0.96</v>
      </c>
      <c r="V55" s="201">
        <v>1</v>
      </c>
      <c r="W55" s="201">
        <v>6.73</v>
      </c>
      <c r="X55" s="201">
        <v>21.29</v>
      </c>
      <c r="Y55" s="201">
        <v>0</v>
      </c>
      <c r="Z55" s="201">
        <v>27.55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12.79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4.5</v>
      </c>
      <c r="L56" s="201">
        <v>271.3</v>
      </c>
      <c r="M56" s="201">
        <v>1.05</v>
      </c>
      <c r="N56" s="201">
        <v>1.35</v>
      </c>
      <c r="O56" s="201">
        <v>0</v>
      </c>
      <c r="P56" s="201">
        <v>1.44</v>
      </c>
      <c r="Q56" s="201">
        <v>1.62</v>
      </c>
      <c r="R56" s="201">
        <v>6.13</v>
      </c>
      <c r="S56" s="201">
        <v>3.77</v>
      </c>
      <c r="T56" s="201">
        <v>0</v>
      </c>
      <c r="U56" s="201">
        <v>0.96</v>
      </c>
      <c r="V56" s="201">
        <v>0.99</v>
      </c>
      <c r="W56" s="201">
        <v>0.53</v>
      </c>
      <c r="X56" s="201">
        <v>1.94</v>
      </c>
      <c r="Y56" s="201">
        <v>0</v>
      </c>
      <c r="Z56" s="201">
        <v>42.8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12.79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4.5</v>
      </c>
      <c r="L57" s="201">
        <v>271.3</v>
      </c>
      <c r="M57" s="201">
        <v>1.05</v>
      </c>
      <c r="N57" s="201">
        <v>1.35</v>
      </c>
      <c r="O57" s="201">
        <v>0</v>
      </c>
      <c r="P57" s="201">
        <v>1.44</v>
      </c>
      <c r="Q57" s="201">
        <v>1.62</v>
      </c>
      <c r="R57" s="201">
        <v>6.13</v>
      </c>
      <c r="S57" s="201">
        <v>3.77</v>
      </c>
      <c r="T57" s="201">
        <v>0</v>
      </c>
      <c r="U57" s="201">
        <v>0.96</v>
      </c>
      <c r="V57" s="201">
        <v>1</v>
      </c>
      <c r="W57" s="201">
        <v>0.53</v>
      </c>
      <c r="X57" s="201">
        <v>1.94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12.79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4.5</v>
      </c>
      <c r="L58" s="201">
        <v>271.3</v>
      </c>
      <c r="M58" s="201">
        <v>1.05</v>
      </c>
      <c r="N58" s="201">
        <v>1.35</v>
      </c>
      <c r="O58" s="201">
        <v>0</v>
      </c>
      <c r="P58" s="201">
        <v>1.44</v>
      </c>
      <c r="Q58" s="201">
        <v>1.62</v>
      </c>
      <c r="R58" s="201">
        <v>6.13</v>
      </c>
      <c r="S58" s="201">
        <v>3.77</v>
      </c>
      <c r="T58" s="201">
        <v>0</v>
      </c>
      <c r="U58" s="201">
        <v>0.96</v>
      </c>
      <c r="V58" s="201">
        <v>1</v>
      </c>
      <c r="W58" s="201">
        <v>0.53</v>
      </c>
      <c r="X58" s="201">
        <v>1.94</v>
      </c>
      <c r="Y58" s="201">
        <v>0</v>
      </c>
      <c r="Z58" s="201">
        <v>29.56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12.79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4.5</v>
      </c>
      <c r="L59" s="201">
        <v>271.3</v>
      </c>
      <c r="M59" s="201">
        <v>1.05</v>
      </c>
      <c r="N59" s="201">
        <v>1.35</v>
      </c>
      <c r="O59" s="201">
        <v>0</v>
      </c>
      <c r="P59" s="201">
        <v>1.44</v>
      </c>
      <c r="Q59" s="201">
        <v>1.62</v>
      </c>
      <c r="R59" s="201">
        <v>6.13</v>
      </c>
      <c r="S59" s="201">
        <v>3.77</v>
      </c>
      <c r="T59" s="201">
        <v>0</v>
      </c>
      <c r="U59" s="201">
        <v>0.96</v>
      </c>
      <c r="V59" s="201">
        <v>0.16</v>
      </c>
      <c r="W59" s="201">
        <v>0.53</v>
      </c>
      <c r="X59" s="201">
        <v>1.94</v>
      </c>
      <c r="Y59" s="201">
        <v>0</v>
      </c>
      <c r="Z59" s="201">
        <v>29.56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12.79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4.5</v>
      </c>
      <c r="L60" s="201">
        <v>271.3</v>
      </c>
      <c r="M60" s="201">
        <v>1.05</v>
      </c>
      <c r="N60" s="201">
        <v>1.35</v>
      </c>
      <c r="O60" s="201">
        <v>0</v>
      </c>
      <c r="P60" s="201">
        <v>1.44</v>
      </c>
      <c r="Q60" s="201">
        <v>1.62</v>
      </c>
      <c r="R60" s="201">
        <v>6.13</v>
      </c>
      <c r="S60" s="201">
        <v>3.77</v>
      </c>
      <c r="T60" s="201">
        <v>0</v>
      </c>
      <c r="U60" s="201">
        <v>0.96</v>
      </c>
      <c r="V60" s="201">
        <v>0.16</v>
      </c>
      <c r="W60" s="201">
        <v>0.53</v>
      </c>
      <c r="X60" s="201">
        <v>1.94</v>
      </c>
      <c r="Y60" s="201">
        <v>0</v>
      </c>
      <c r="Z60" s="201">
        <v>29.56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12.79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4.5</v>
      </c>
      <c r="L61" s="201">
        <v>271.3</v>
      </c>
      <c r="M61" s="201">
        <v>1.05</v>
      </c>
      <c r="N61" s="201">
        <v>1.35</v>
      </c>
      <c r="O61" s="201">
        <v>0</v>
      </c>
      <c r="P61" s="201">
        <v>1.44</v>
      </c>
      <c r="Q61" s="201">
        <v>1.62</v>
      </c>
      <c r="R61" s="201">
        <v>6.13</v>
      </c>
      <c r="S61" s="201">
        <v>3.77</v>
      </c>
      <c r="T61" s="201">
        <v>0</v>
      </c>
      <c r="U61" s="201">
        <v>0.96</v>
      </c>
      <c r="V61" s="201">
        <v>0</v>
      </c>
      <c r="W61" s="201">
        <v>0.53</v>
      </c>
      <c r="X61" s="201">
        <v>1.94</v>
      </c>
      <c r="Y61" s="201">
        <v>0</v>
      </c>
      <c r="Z61" s="201">
        <v>29.56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12.79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4.5</v>
      </c>
      <c r="L62" s="201">
        <v>271.3</v>
      </c>
      <c r="M62" s="201">
        <v>1.05</v>
      </c>
      <c r="N62" s="201">
        <v>1.35</v>
      </c>
      <c r="O62" s="201">
        <v>0</v>
      </c>
      <c r="P62" s="201">
        <v>1.44</v>
      </c>
      <c r="Q62" s="201">
        <v>1.62</v>
      </c>
      <c r="R62" s="201">
        <v>6.13</v>
      </c>
      <c r="S62" s="201">
        <v>3.77</v>
      </c>
      <c r="T62" s="201">
        <v>0</v>
      </c>
      <c r="U62" s="201">
        <v>0.96</v>
      </c>
      <c r="V62" s="201">
        <v>0</v>
      </c>
      <c r="W62" s="201">
        <v>0.53</v>
      </c>
      <c r="X62" s="201">
        <v>1.94</v>
      </c>
      <c r="Y62" s="201">
        <v>0</v>
      </c>
      <c r="Z62" s="201">
        <v>29.56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12.79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4.5</v>
      </c>
      <c r="L63" s="201">
        <v>271.3</v>
      </c>
      <c r="M63" s="201">
        <v>1.05</v>
      </c>
      <c r="N63" s="201">
        <v>1.35</v>
      </c>
      <c r="O63" s="201">
        <v>0</v>
      </c>
      <c r="P63" s="201">
        <v>1.44</v>
      </c>
      <c r="Q63" s="201">
        <v>1.62</v>
      </c>
      <c r="R63" s="201">
        <v>6.13</v>
      </c>
      <c r="S63" s="201">
        <v>3.77</v>
      </c>
      <c r="T63" s="201">
        <v>0</v>
      </c>
      <c r="U63" s="201">
        <v>0.96</v>
      </c>
      <c r="V63" s="201">
        <v>0</v>
      </c>
      <c r="W63" s="201">
        <v>0.53</v>
      </c>
      <c r="X63" s="201">
        <v>1.94</v>
      </c>
      <c r="Y63" s="201">
        <v>0</v>
      </c>
      <c r="Z63" s="201">
        <v>2.9</v>
      </c>
      <c r="AA63" s="201">
        <v>19.97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12.79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4.5</v>
      </c>
      <c r="L64" s="201">
        <v>271.3</v>
      </c>
      <c r="M64" s="201">
        <v>1.05</v>
      </c>
      <c r="N64" s="201">
        <v>1.35</v>
      </c>
      <c r="O64" s="201">
        <v>0</v>
      </c>
      <c r="P64" s="201">
        <v>1.44</v>
      </c>
      <c r="Q64" s="201">
        <v>1.62</v>
      </c>
      <c r="R64" s="201">
        <v>0.49</v>
      </c>
      <c r="S64" s="201">
        <v>3.77</v>
      </c>
      <c r="T64" s="201">
        <v>0</v>
      </c>
      <c r="U64" s="201">
        <v>0.96</v>
      </c>
      <c r="V64" s="201">
        <v>0</v>
      </c>
      <c r="W64" s="201">
        <v>0.53</v>
      </c>
      <c r="X64" s="201">
        <v>1.94</v>
      </c>
      <c r="Y64" s="201">
        <v>0</v>
      </c>
      <c r="Z64" s="201">
        <v>2.9</v>
      </c>
      <c r="AA64" s="201">
        <v>19.97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12.79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4.5</v>
      </c>
      <c r="L65" s="201">
        <v>271.3</v>
      </c>
      <c r="M65" s="201">
        <v>1.05</v>
      </c>
      <c r="N65" s="201">
        <v>1.35</v>
      </c>
      <c r="O65" s="201">
        <v>0</v>
      </c>
      <c r="P65" s="201">
        <v>1.44</v>
      </c>
      <c r="Q65" s="201">
        <v>1.62</v>
      </c>
      <c r="R65" s="201">
        <v>0.49</v>
      </c>
      <c r="S65" s="201">
        <v>3.77</v>
      </c>
      <c r="T65" s="201">
        <v>0</v>
      </c>
      <c r="U65" s="201">
        <v>0.96</v>
      </c>
      <c r="V65" s="201">
        <v>0</v>
      </c>
      <c r="W65" s="201">
        <v>0.53</v>
      </c>
      <c r="X65" s="201">
        <v>1.94</v>
      </c>
      <c r="Y65" s="201">
        <v>0</v>
      </c>
      <c r="Z65" s="201">
        <v>2.9</v>
      </c>
      <c r="AA65" s="201">
        <v>1.03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12.79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4.5</v>
      </c>
      <c r="L66" s="201">
        <v>271.3</v>
      </c>
      <c r="M66" s="201">
        <v>1.05</v>
      </c>
      <c r="N66" s="201">
        <v>1.35</v>
      </c>
      <c r="O66" s="201">
        <v>0</v>
      </c>
      <c r="P66" s="201">
        <v>1.44</v>
      </c>
      <c r="Q66" s="201">
        <v>0.12</v>
      </c>
      <c r="R66" s="201">
        <v>0.49</v>
      </c>
      <c r="S66" s="201">
        <v>0.31</v>
      </c>
      <c r="T66" s="201">
        <v>0</v>
      </c>
      <c r="U66" s="201">
        <v>0.96</v>
      </c>
      <c r="V66" s="201">
        <v>0</v>
      </c>
      <c r="W66" s="201">
        <v>0.53</v>
      </c>
      <c r="X66" s="201">
        <v>1.94</v>
      </c>
      <c r="Y66" s="201">
        <v>0</v>
      </c>
      <c r="Z66" s="201">
        <v>2.9</v>
      </c>
      <c r="AA66" s="201">
        <v>1.03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12.79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4.5</v>
      </c>
      <c r="L67" s="201">
        <v>271.3</v>
      </c>
      <c r="M67" s="201">
        <v>1.05</v>
      </c>
      <c r="N67" s="201">
        <v>1.35</v>
      </c>
      <c r="O67" s="201">
        <v>0</v>
      </c>
      <c r="P67" s="201">
        <v>1.44</v>
      </c>
      <c r="Q67" s="201">
        <v>0.12</v>
      </c>
      <c r="R67" s="201">
        <v>0.48</v>
      </c>
      <c r="S67" s="201">
        <v>0.31</v>
      </c>
      <c r="T67" s="201">
        <v>0</v>
      </c>
      <c r="U67" s="201">
        <v>0.96</v>
      </c>
      <c r="V67" s="201">
        <v>0.13</v>
      </c>
      <c r="W67" s="201">
        <v>0.53</v>
      </c>
      <c r="X67" s="201">
        <v>1.94</v>
      </c>
      <c r="Y67" s="201">
        <v>0</v>
      </c>
      <c r="Z67" s="201">
        <v>6.79</v>
      </c>
      <c r="AA67" s="201">
        <v>1.03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12.79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4.5</v>
      </c>
      <c r="L68" s="201">
        <v>271.3</v>
      </c>
      <c r="M68" s="201">
        <v>1.05</v>
      </c>
      <c r="N68" s="201">
        <v>1.35</v>
      </c>
      <c r="O68" s="201">
        <v>0</v>
      </c>
      <c r="P68" s="201">
        <v>1.44</v>
      </c>
      <c r="Q68" s="201">
        <v>0.12</v>
      </c>
      <c r="R68" s="201">
        <v>0.48</v>
      </c>
      <c r="S68" s="201">
        <v>0.31</v>
      </c>
      <c r="T68" s="201">
        <v>0</v>
      </c>
      <c r="U68" s="201">
        <v>0.96</v>
      </c>
      <c r="V68" s="201">
        <v>0.13</v>
      </c>
      <c r="W68" s="201">
        <v>0.53</v>
      </c>
      <c r="X68" s="201">
        <v>1.94</v>
      </c>
      <c r="Y68" s="201">
        <v>0</v>
      </c>
      <c r="Z68" s="201">
        <v>2.9</v>
      </c>
      <c r="AA68" s="201">
        <v>1.03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12.79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4.5</v>
      </c>
      <c r="L69" s="201">
        <v>272.36</v>
      </c>
      <c r="M69" s="201">
        <v>1.05</v>
      </c>
      <c r="N69" s="201">
        <v>1.35</v>
      </c>
      <c r="O69" s="201">
        <v>0</v>
      </c>
      <c r="P69" s="201">
        <v>1.44</v>
      </c>
      <c r="Q69" s="201">
        <v>0.13</v>
      </c>
      <c r="R69" s="201">
        <v>0.48</v>
      </c>
      <c r="S69" s="201">
        <v>0.3</v>
      </c>
      <c r="T69" s="201">
        <v>0</v>
      </c>
      <c r="U69" s="201">
        <v>0.96</v>
      </c>
      <c r="V69" s="201">
        <v>0.13</v>
      </c>
      <c r="W69" s="201">
        <v>0.53</v>
      </c>
      <c r="X69" s="201">
        <v>1.94</v>
      </c>
      <c r="Y69" s="201">
        <v>0</v>
      </c>
      <c r="Z69" s="201">
        <v>2.9</v>
      </c>
      <c r="AA69" s="201">
        <v>1.03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12.79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4.5</v>
      </c>
      <c r="L70" s="201">
        <v>260.8</v>
      </c>
      <c r="M70" s="201">
        <v>1.05</v>
      </c>
      <c r="N70" s="201">
        <v>1.35</v>
      </c>
      <c r="O70" s="201">
        <v>0</v>
      </c>
      <c r="P70" s="201">
        <v>1.44</v>
      </c>
      <c r="Q70" s="201">
        <v>0.13</v>
      </c>
      <c r="R70" s="201">
        <v>0.48</v>
      </c>
      <c r="S70" s="201">
        <v>0.3</v>
      </c>
      <c r="T70" s="201">
        <v>0</v>
      </c>
      <c r="U70" s="201">
        <v>0.96</v>
      </c>
      <c r="V70" s="201">
        <v>0.13</v>
      </c>
      <c r="W70" s="201">
        <v>0.53</v>
      </c>
      <c r="X70" s="201">
        <v>1.94</v>
      </c>
      <c r="Y70" s="201">
        <v>0</v>
      </c>
      <c r="Z70" s="201">
        <v>2.9</v>
      </c>
      <c r="AA70" s="201">
        <v>1.03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12.79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4.5</v>
      </c>
      <c r="L71" s="201">
        <v>251.18</v>
      </c>
      <c r="M71" s="201">
        <v>1.05</v>
      </c>
      <c r="N71" s="201">
        <v>1.35</v>
      </c>
      <c r="O71" s="201">
        <v>0</v>
      </c>
      <c r="P71" s="201">
        <v>1.44</v>
      </c>
      <c r="Q71" s="201">
        <v>0.13</v>
      </c>
      <c r="R71" s="201">
        <v>0.48</v>
      </c>
      <c r="S71" s="201">
        <v>0.3</v>
      </c>
      <c r="T71" s="201">
        <v>0</v>
      </c>
      <c r="U71" s="201">
        <v>0.96</v>
      </c>
      <c r="V71" s="201">
        <v>0.13</v>
      </c>
      <c r="W71" s="201">
        <v>0.53</v>
      </c>
      <c r="X71" s="201">
        <v>1.94</v>
      </c>
      <c r="Y71" s="201">
        <v>0</v>
      </c>
      <c r="Z71" s="201">
        <v>2.9</v>
      </c>
      <c r="AA71" s="201">
        <v>1.03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12.79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4.5</v>
      </c>
      <c r="L72" s="201">
        <v>231.92</v>
      </c>
      <c r="M72" s="201">
        <v>1.05</v>
      </c>
      <c r="N72" s="201">
        <v>1.35</v>
      </c>
      <c r="O72" s="201">
        <v>0</v>
      </c>
      <c r="P72" s="201">
        <v>1.44</v>
      </c>
      <c r="Q72" s="201">
        <v>0.13</v>
      </c>
      <c r="R72" s="201">
        <v>0.48</v>
      </c>
      <c r="S72" s="201">
        <v>0.3</v>
      </c>
      <c r="T72" s="201">
        <v>0</v>
      </c>
      <c r="U72" s="201">
        <v>0.96</v>
      </c>
      <c r="V72" s="201">
        <v>0.13</v>
      </c>
      <c r="W72" s="201">
        <v>0.53</v>
      </c>
      <c r="X72" s="201">
        <v>1.94</v>
      </c>
      <c r="Y72" s="201">
        <v>0</v>
      </c>
      <c r="Z72" s="201">
        <v>2.9</v>
      </c>
      <c r="AA72" s="201">
        <v>1.03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12.79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4.5</v>
      </c>
      <c r="L73" s="201">
        <v>188.6</v>
      </c>
      <c r="M73" s="201">
        <v>1.05</v>
      </c>
      <c r="N73" s="201">
        <v>1.35</v>
      </c>
      <c r="O73" s="201">
        <v>0</v>
      </c>
      <c r="P73" s="201">
        <v>1.44</v>
      </c>
      <c r="Q73" s="201">
        <v>0.13</v>
      </c>
      <c r="R73" s="201">
        <v>0.48</v>
      </c>
      <c r="S73" s="201">
        <v>0.3</v>
      </c>
      <c r="T73" s="201">
        <v>0</v>
      </c>
      <c r="U73" s="201">
        <v>0.96</v>
      </c>
      <c r="V73" s="201">
        <v>0.13</v>
      </c>
      <c r="W73" s="201">
        <v>0.53</v>
      </c>
      <c r="X73" s="201">
        <v>1.94</v>
      </c>
      <c r="Y73" s="201">
        <v>0</v>
      </c>
      <c r="Z73" s="201">
        <v>2.9</v>
      </c>
      <c r="AA73" s="201">
        <v>1.03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12.79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4.5</v>
      </c>
      <c r="L74" s="201">
        <v>188.6</v>
      </c>
      <c r="M74" s="201">
        <v>1.05</v>
      </c>
      <c r="N74" s="201">
        <v>1.35</v>
      </c>
      <c r="O74" s="201">
        <v>0</v>
      </c>
      <c r="P74" s="201">
        <v>1.44</v>
      </c>
      <c r="Q74" s="201">
        <v>0.13</v>
      </c>
      <c r="R74" s="201">
        <v>0.48</v>
      </c>
      <c r="S74" s="201">
        <v>0.3</v>
      </c>
      <c r="T74" s="201">
        <v>0</v>
      </c>
      <c r="U74" s="201">
        <v>0.96</v>
      </c>
      <c r="V74" s="201">
        <v>0.13</v>
      </c>
      <c r="W74" s="201">
        <v>0.53</v>
      </c>
      <c r="X74" s="201">
        <v>1.94</v>
      </c>
      <c r="Y74" s="201">
        <v>0</v>
      </c>
      <c r="Z74" s="201">
        <v>2.9</v>
      </c>
      <c r="AA74" s="201">
        <v>1.03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12.79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4.5</v>
      </c>
      <c r="L75" s="201">
        <v>169.35</v>
      </c>
      <c r="M75" s="201">
        <v>1.05</v>
      </c>
      <c r="N75" s="201">
        <v>1.35</v>
      </c>
      <c r="O75" s="201">
        <v>0</v>
      </c>
      <c r="P75" s="201">
        <v>1.44</v>
      </c>
      <c r="Q75" s="201">
        <v>0.13</v>
      </c>
      <c r="R75" s="201">
        <v>0.48</v>
      </c>
      <c r="S75" s="201">
        <v>0.3</v>
      </c>
      <c r="T75" s="201">
        <v>0</v>
      </c>
      <c r="U75" s="201">
        <v>0.96</v>
      </c>
      <c r="V75" s="201">
        <v>0.13</v>
      </c>
      <c r="W75" s="201">
        <v>0.53</v>
      </c>
      <c r="X75" s="201">
        <v>1.94</v>
      </c>
      <c r="Y75" s="201">
        <v>0</v>
      </c>
      <c r="Z75" s="201">
        <v>2.9</v>
      </c>
      <c r="AA75" s="201">
        <v>1.03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12.79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4.5</v>
      </c>
      <c r="L76" s="201">
        <v>150.1</v>
      </c>
      <c r="M76" s="201">
        <v>1.05</v>
      </c>
      <c r="N76" s="201">
        <v>1.35</v>
      </c>
      <c r="O76" s="201">
        <v>0</v>
      </c>
      <c r="P76" s="201">
        <v>1.44</v>
      </c>
      <c r="Q76" s="201">
        <v>0.13</v>
      </c>
      <c r="R76" s="201">
        <v>0.48</v>
      </c>
      <c r="S76" s="201">
        <v>0.3</v>
      </c>
      <c r="T76" s="201">
        <v>0</v>
      </c>
      <c r="U76" s="201">
        <v>0.96</v>
      </c>
      <c r="V76" s="201">
        <v>0.13</v>
      </c>
      <c r="W76" s="201">
        <v>0.53</v>
      </c>
      <c r="X76" s="201">
        <v>1.94</v>
      </c>
      <c r="Y76" s="201">
        <v>0</v>
      </c>
      <c r="Z76" s="201">
        <v>2.9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12.79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4.5</v>
      </c>
      <c r="L77" s="201">
        <v>121.22</v>
      </c>
      <c r="M77" s="201">
        <v>1.05</v>
      </c>
      <c r="N77" s="201">
        <v>1.35</v>
      </c>
      <c r="O77" s="201">
        <v>0</v>
      </c>
      <c r="P77" s="201">
        <v>1.44</v>
      </c>
      <c r="Q77" s="201">
        <v>0.13</v>
      </c>
      <c r="R77" s="201">
        <v>0.48</v>
      </c>
      <c r="S77" s="201">
        <v>0.3</v>
      </c>
      <c r="T77" s="201">
        <v>0</v>
      </c>
      <c r="U77" s="201">
        <v>0.96</v>
      </c>
      <c r="V77" s="201">
        <v>0.45</v>
      </c>
      <c r="W77" s="201">
        <v>0.53</v>
      </c>
      <c r="X77" s="201">
        <v>1.94</v>
      </c>
      <c r="Y77" s="201">
        <v>0</v>
      </c>
      <c r="Z77" s="201">
        <v>2.9</v>
      </c>
      <c r="AA77" s="201">
        <v>1.03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12.79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4.5</v>
      </c>
      <c r="L78" s="201">
        <v>77.900000000000006</v>
      </c>
      <c r="M78" s="201">
        <v>1.05</v>
      </c>
      <c r="N78" s="201">
        <v>1.35</v>
      </c>
      <c r="O78" s="201">
        <v>0</v>
      </c>
      <c r="P78" s="201">
        <v>1.44</v>
      </c>
      <c r="Q78" s="201">
        <v>0.13</v>
      </c>
      <c r="R78" s="201">
        <v>0.48</v>
      </c>
      <c r="S78" s="201">
        <v>0.3</v>
      </c>
      <c r="T78" s="201">
        <v>0</v>
      </c>
      <c r="U78" s="201">
        <v>0.96</v>
      </c>
      <c r="V78" s="201">
        <v>0.45</v>
      </c>
      <c r="W78" s="201">
        <v>0.53</v>
      </c>
      <c r="X78" s="201">
        <v>1.94</v>
      </c>
      <c r="Y78" s="201">
        <v>0</v>
      </c>
      <c r="Z78" s="201">
        <v>2.9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12.79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4.5</v>
      </c>
      <c r="L79" s="201">
        <v>77.900000000000006</v>
      </c>
      <c r="M79" s="201">
        <v>1.05</v>
      </c>
      <c r="N79" s="201">
        <v>1.35</v>
      </c>
      <c r="O79" s="201">
        <v>0</v>
      </c>
      <c r="P79" s="201">
        <v>1.44</v>
      </c>
      <c r="Q79" s="201">
        <v>0.13</v>
      </c>
      <c r="R79" s="201">
        <v>0.48</v>
      </c>
      <c r="S79" s="201">
        <v>0.3</v>
      </c>
      <c r="T79" s="201">
        <v>0</v>
      </c>
      <c r="U79" s="201">
        <v>0.96</v>
      </c>
      <c r="V79" s="201">
        <v>0.54</v>
      </c>
      <c r="W79" s="201">
        <v>0.53</v>
      </c>
      <c r="X79" s="201">
        <v>1.94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19.61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4.5</v>
      </c>
      <c r="L80" s="201">
        <v>44.2</v>
      </c>
      <c r="M80" s="201">
        <v>1.05</v>
      </c>
      <c r="N80" s="201">
        <v>1.35</v>
      </c>
      <c r="O80" s="201">
        <v>0</v>
      </c>
      <c r="P80" s="201">
        <v>1.44</v>
      </c>
      <c r="Q80" s="201">
        <v>0.13</v>
      </c>
      <c r="R80" s="201">
        <v>0.48</v>
      </c>
      <c r="S80" s="201">
        <v>0.3</v>
      </c>
      <c r="T80" s="201">
        <v>0</v>
      </c>
      <c r="U80" s="201">
        <v>0.96</v>
      </c>
      <c r="V80" s="201">
        <v>0.54</v>
      </c>
      <c r="W80" s="201">
        <v>0.53</v>
      </c>
      <c r="X80" s="201">
        <v>1.94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19.61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4.5</v>
      </c>
      <c r="L81" s="201">
        <v>44.2</v>
      </c>
      <c r="M81" s="201">
        <v>1.05</v>
      </c>
      <c r="N81" s="201">
        <v>1.35</v>
      </c>
      <c r="O81" s="201">
        <v>0</v>
      </c>
      <c r="P81" s="201">
        <v>1.44</v>
      </c>
      <c r="Q81" s="201">
        <v>0.13</v>
      </c>
      <c r="R81" s="201">
        <v>0.48</v>
      </c>
      <c r="S81" s="201">
        <v>0.3</v>
      </c>
      <c r="T81" s="201">
        <v>0</v>
      </c>
      <c r="U81" s="201">
        <v>0.96</v>
      </c>
      <c r="V81" s="201">
        <v>0.54</v>
      </c>
      <c r="W81" s="201">
        <v>0.53</v>
      </c>
      <c r="X81" s="201">
        <v>1.94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19.61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4.5</v>
      </c>
      <c r="L82" s="201">
        <v>111.59</v>
      </c>
      <c r="M82" s="201">
        <v>1.05</v>
      </c>
      <c r="N82" s="201">
        <v>1.35</v>
      </c>
      <c r="O82" s="201">
        <v>0</v>
      </c>
      <c r="P82" s="201">
        <v>1.44</v>
      </c>
      <c r="Q82" s="201">
        <v>0.13</v>
      </c>
      <c r="R82" s="201">
        <v>0.48</v>
      </c>
      <c r="S82" s="201">
        <v>0.3</v>
      </c>
      <c r="T82" s="201">
        <v>0</v>
      </c>
      <c r="U82" s="201">
        <v>0.96</v>
      </c>
      <c r="V82" s="201">
        <v>0.68</v>
      </c>
      <c r="W82" s="201">
        <v>0.53</v>
      </c>
      <c r="X82" s="201">
        <v>1.94</v>
      </c>
      <c r="Y82" s="201">
        <v>0</v>
      </c>
      <c r="Z82" s="201">
        <v>2.9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19.61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4.5</v>
      </c>
      <c r="L83" s="201">
        <v>148.16</v>
      </c>
      <c r="M83" s="201">
        <v>1.05</v>
      </c>
      <c r="N83" s="201">
        <v>1.35</v>
      </c>
      <c r="O83" s="201">
        <v>0</v>
      </c>
      <c r="P83" s="201">
        <v>1.44</v>
      </c>
      <c r="Q83" s="201">
        <v>0.13</v>
      </c>
      <c r="R83" s="201">
        <v>0.48</v>
      </c>
      <c r="S83" s="201">
        <v>0.3</v>
      </c>
      <c r="T83" s="201">
        <v>0</v>
      </c>
      <c r="U83" s="201">
        <v>0.96</v>
      </c>
      <c r="V83" s="201">
        <v>0.77</v>
      </c>
      <c r="W83" s="201">
        <v>0.53</v>
      </c>
      <c r="X83" s="201">
        <v>1.94</v>
      </c>
      <c r="Y83" s="201">
        <v>0</v>
      </c>
      <c r="Z83" s="201">
        <v>2.9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12.79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4.5</v>
      </c>
      <c r="L84" s="201">
        <v>203.04</v>
      </c>
      <c r="M84" s="201">
        <v>1.05</v>
      </c>
      <c r="N84" s="201">
        <v>1.35</v>
      </c>
      <c r="O84" s="201">
        <v>0</v>
      </c>
      <c r="P84" s="201">
        <v>1.44</v>
      </c>
      <c r="Q84" s="201">
        <v>0.13</v>
      </c>
      <c r="R84" s="201">
        <v>0.48</v>
      </c>
      <c r="S84" s="201">
        <v>0.3</v>
      </c>
      <c r="T84" s="201">
        <v>0</v>
      </c>
      <c r="U84" s="201">
        <v>0.96</v>
      </c>
      <c r="V84" s="201">
        <v>0.77</v>
      </c>
      <c r="W84" s="201">
        <v>0.53</v>
      </c>
      <c r="X84" s="201">
        <v>1.94</v>
      </c>
      <c r="Y84" s="201">
        <v>0</v>
      </c>
      <c r="Z84" s="201">
        <v>2.9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12.79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4.5</v>
      </c>
      <c r="L85" s="201">
        <v>246.36</v>
      </c>
      <c r="M85" s="201">
        <v>1.05</v>
      </c>
      <c r="N85" s="201">
        <v>1.35</v>
      </c>
      <c r="O85" s="201">
        <v>0</v>
      </c>
      <c r="P85" s="201">
        <v>1.44</v>
      </c>
      <c r="Q85" s="201">
        <v>0.13</v>
      </c>
      <c r="R85" s="201">
        <v>0.48</v>
      </c>
      <c r="S85" s="201">
        <v>0.3</v>
      </c>
      <c r="T85" s="201">
        <v>0</v>
      </c>
      <c r="U85" s="201">
        <v>0.96</v>
      </c>
      <c r="V85" s="201">
        <v>0.77</v>
      </c>
      <c r="W85" s="201">
        <v>0.53</v>
      </c>
      <c r="X85" s="201">
        <v>1.94</v>
      </c>
      <c r="Y85" s="201">
        <v>0</v>
      </c>
      <c r="Z85" s="201">
        <v>2.9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12.79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4.5</v>
      </c>
      <c r="L86" s="201">
        <v>272.36</v>
      </c>
      <c r="M86" s="201">
        <v>1.05</v>
      </c>
      <c r="N86" s="201">
        <v>1.35</v>
      </c>
      <c r="O86" s="201">
        <v>0</v>
      </c>
      <c r="P86" s="201">
        <v>1.44</v>
      </c>
      <c r="Q86" s="201">
        <v>0.13</v>
      </c>
      <c r="R86" s="201">
        <v>0.48</v>
      </c>
      <c r="S86" s="201">
        <v>0.3</v>
      </c>
      <c r="T86" s="201">
        <v>0</v>
      </c>
      <c r="U86" s="201">
        <v>0.96</v>
      </c>
      <c r="V86" s="201">
        <v>0.77</v>
      </c>
      <c r="W86" s="201">
        <v>0.53</v>
      </c>
      <c r="X86" s="201">
        <v>1.94</v>
      </c>
      <c r="Y86" s="201">
        <v>0</v>
      </c>
      <c r="Z86" s="201">
        <v>2.9</v>
      </c>
      <c r="AA86" s="201">
        <v>1.03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12.79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4.5</v>
      </c>
      <c r="L87" s="201">
        <v>272.36</v>
      </c>
      <c r="M87" s="201">
        <v>1.05</v>
      </c>
      <c r="N87" s="201">
        <v>1.35</v>
      </c>
      <c r="O87" s="201">
        <v>0</v>
      </c>
      <c r="P87" s="201">
        <v>1.44</v>
      </c>
      <c r="Q87" s="201">
        <v>1.61</v>
      </c>
      <c r="R87" s="201">
        <v>0.48</v>
      </c>
      <c r="S87" s="201">
        <v>3.77</v>
      </c>
      <c r="T87" s="201">
        <v>0</v>
      </c>
      <c r="U87" s="201">
        <v>0.96</v>
      </c>
      <c r="V87" s="201">
        <v>0.77</v>
      </c>
      <c r="W87" s="201">
        <v>0.53</v>
      </c>
      <c r="X87" s="201">
        <v>1.94</v>
      </c>
      <c r="Y87" s="201">
        <v>0</v>
      </c>
      <c r="Z87" s="201">
        <v>2.9</v>
      </c>
      <c r="AA87" s="201">
        <v>19.97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12.79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4.5</v>
      </c>
      <c r="L88" s="201">
        <v>272.36</v>
      </c>
      <c r="M88" s="201">
        <v>1.05</v>
      </c>
      <c r="N88" s="201">
        <v>1.35</v>
      </c>
      <c r="O88" s="201">
        <v>0</v>
      </c>
      <c r="P88" s="201">
        <v>1.44</v>
      </c>
      <c r="Q88" s="201">
        <v>1.62</v>
      </c>
      <c r="R88" s="201">
        <v>6.13</v>
      </c>
      <c r="S88" s="201">
        <v>3.77</v>
      </c>
      <c r="T88" s="201">
        <v>0</v>
      </c>
      <c r="U88" s="201">
        <v>0.96</v>
      </c>
      <c r="V88" s="201">
        <v>1.29</v>
      </c>
      <c r="W88" s="201">
        <v>0.53</v>
      </c>
      <c r="X88" s="201">
        <v>1.94</v>
      </c>
      <c r="Y88" s="201">
        <v>0</v>
      </c>
      <c r="Z88" s="201">
        <v>2.9</v>
      </c>
      <c r="AA88" s="201">
        <v>19.97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12.79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4.5</v>
      </c>
      <c r="L89" s="201">
        <v>272.36</v>
      </c>
      <c r="M89" s="201">
        <v>1.05</v>
      </c>
      <c r="N89" s="201">
        <v>1.35</v>
      </c>
      <c r="O89" s="201">
        <v>0</v>
      </c>
      <c r="P89" s="201">
        <v>1.44</v>
      </c>
      <c r="Q89" s="201">
        <v>1.62</v>
      </c>
      <c r="R89" s="201">
        <v>0.48</v>
      </c>
      <c r="S89" s="201">
        <v>3.77</v>
      </c>
      <c r="T89" s="201">
        <v>0</v>
      </c>
      <c r="U89" s="201">
        <v>0.96</v>
      </c>
      <c r="V89" s="201">
        <v>0.77</v>
      </c>
      <c r="W89" s="201">
        <v>0.53</v>
      </c>
      <c r="X89" s="201">
        <v>1.94</v>
      </c>
      <c r="Y89" s="201">
        <v>0</v>
      </c>
      <c r="Z89" s="201">
        <v>2.9</v>
      </c>
      <c r="AA89" s="201">
        <v>19.97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12.79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4.5</v>
      </c>
      <c r="L90" s="201">
        <v>272.36</v>
      </c>
      <c r="M90" s="201">
        <v>1.05</v>
      </c>
      <c r="N90" s="201">
        <v>1.35</v>
      </c>
      <c r="O90" s="201">
        <v>0</v>
      </c>
      <c r="P90" s="201">
        <v>1.44</v>
      </c>
      <c r="Q90" s="201">
        <v>1.62</v>
      </c>
      <c r="R90" s="201">
        <v>6.13</v>
      </c>
      <c r="S90" s="201">
        <v>3.77</v>
      </c>
      <c r="T90" s="201">
        <v>0</v>
      </c>
      <c r="U90" s="201">
        <v>0.96</v>
      </c>
      <c r="V90" s="201">
        <v>0.77</v>
      </c>
      <c r="W90" s="201">
        <v>0.53</v>
      </c>
      <c r="X90" s="201">
        <v>1.94</v>
      </c>
      <c r="Y90" s="201">
        <v>0</v>
      </c>
      <c r="Z90" s="201">
        <v>2.9</v>
      </c>
      <c r="AA90" s="201">
        <v>19.97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12.79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4.5</v>
      </c>
      <c r="L91" s="201">
        <v>272.36</v>
      </c>
      <c r="M91" s="201">
        <v>1.05</v>
      </c>
      <c r="N91" s="201">
        <v>1.35</v>
      </c>
      <c r="O91" s="201">
        <v>0</v>
      </c>
      <c r="P91" s="201">
        <v>1.44</v>
      </c>
      <c r="Q91" s="201">
        <v>1.62</v>
      </c>
      <c r="R91" s="201">
        <v>6.13</v>
      </c>
      <c r="S91" s="201">
        <v>3.77</v>
      </c>
      <c r="T91" s="201">
        <v>0</v>
      </c>
      <c r="U91" s="201">
        <v>0.96</v>
      </c>
      <c r="V91" s="201">
        <v>0.16</v>
      </c>
      <c r="W91" s="201">
        <v>0.53</v>
      </c>
      <c r="X91" s="201">
        <v>1.94</v>
      </c>
      <c r="Y91" s="201">
        <v>0</v>
      </c>
      <c r="Z91" s="201">
        <v>2.9</v>
      </c>
      <c r="AA91" s="201">
        <v>19.97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12.79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4.5</v>
      </c>
      <c r="L92" s="201">
        <v>272.36</v>
      </c>
      <c r="M92" s="201">
        <v>1.05</v>
      </c>
      <c r="N92" s="201">
        <v>1.35</v>
      </c>
      <c r="O92" s="201">
        <v>0</v>
      </c>
      <c r="P92" s="201">
        <v>1.44</v>
      </c>
      <c r="Q92" s="201">
        <v>1.62</v>
      </c>
      <c r="R92" s="201">
        <v>6.13</v>
      </c>
      <c r="S92" s="201">
        <v>3.77</v>
      </c>
      <c r="T92" s="201">
        <v>0</v>
      </c>
      <c r="U92" s="201">
        <v>0.96</v>
      </c>
      <c r="V92" s="201">
        <v>1</v>
      </c>
      <c r="W92" s="201">
        <v>0.53</v>
      </c>
      <c r="X92" s="201">
        <v>1.94</v>
      </c>
      <c r="Y92" s="201">
        <v>0</v>
      </c>
      <c r="Z92" s="201">
        <v>29.55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12.79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4.5</v>
      </c>
      <c r="L93" s="201">
        <v>272.36</v>
      </c>
      <c r="M93" s="201">
        <v>1.05</v>
      </c>
      <c r="N93" s="201">
        <v>1.35</v>
      </c>
      <c r="O93" s="201">
        <v>0</v>
      </c>
      <c r="P93" s="201">
        <v>1.44</v>
      </c>
      <c r="Q93" s="201">
        <v>1.62</v>
      </c>
      <c r="R93" s="201">
        <v>6.13</v>
      </c>
      <c r="S93" s="201">
        <v>3.77</v>
      </c>
      <c r="T93" s="201">
        <v>0</v>
      </c>
      <c r="U93" s="201">
        <v>0.96</v>
      </c>
      <c r="V93" s="201">
        <v>1</v>
      </c>
      <c r="W93" s="201">
        <v>0.53</v>
      </c>
      <c r="X93" s="201">
        <v>1.94</v>
      </c>
      <c r="Y93" s="201">
        <v>0</v>
      </c>
      <c r="Z93" s="201">
        <v>29.55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12.79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4.5</v>
      </c>
      <c r="L94" s="201">
        <v>272.36</v>
      </c>
      <c r="M94" s="201">
        <v>1.05</v>
      </c>
      <c r="N94" s="201">
        <v>1.35</v>
      </c>
      <c r="O94" s="201">
        <v>0</v>
      </c>
      <c r="P94" s="201">
        <v>1.44</v>
      </c>
      <c r="Q94" s="201">
        <v>1.62</v>
      </c>
      <c r="R94" s="201">
        <v>6.13</v>
      </c>
      <c r="S94" s="201">
        <v>3.77</v>
      </c>
      <c r="T94" s="201">
        <v>0</v>
      </c>
      <c r="U94" s="201">
        <v>0.96</v>
      </c>
      <c r="V94" s="201">
        <v>1</v>
      </c>
      <c r="W94" s="201">
        <v>0.53</v>
      </c>
      <c r="X94" s="201">
        <v>1.94</v>
      </c>
      <c r="Y94" s="201">
        <v>0</v>
      </c>
      <c r="Z94" s="201">
        <v>29.55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12.79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4.5</v>
      </c>
      <c r="L95" s="201">
        <v>271.3</v>
      </c>
      <c r="M95" s="201">
        <v>1.05</v>
      </c>
      <c r="N95" s="201">
        <v>1.35</v>
      </c>
      <c r="O95" s="201">
        <v>0</v>
      </c>
      <c r="P95" s="201">
        <v>1.44</v>
      </c>
      <c r="Q95" s="201">
        <v>1.61</v>
      </c>
      <c r="R95" s="201">
        <v>6.13</v>
      </c>
      <c r="S95" s="201">
        <v>3.77</v>
      </c>
      <c r="T95" s="201">
        <v>0</v>
      </c>
      <c r="U95" s="201">
        <v>0.96</v>
      </c>
      <c r="V95" s="201">
        <v>1</v>
      </c>
      <c r="W95" s="201">
        <v>0.53</v>
      </c>
      <c r="X95" s="201">
        <v>1.94</v>
      </c>
      <c r="Y95" s="201">
        <v>0</v>
      </c>
      <c r="Z95" s="201">
        <v>29.55</v>
      </c>
      <c r="AA95" s="201">
        <v>19.97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12.79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4.5</v>
      </c>
      <c r="L96" s="201">
        <v>271.3</v>
      </c>
      <c r="M96" s="201">
        <v>1.05</v>
      </c>
      <c r="N96" s="201">
        <v>1.35</v>
      </c>
      <c r="O96" s="201">
        <v>0</v>
      </c>
      <c r="P96" s="201">
        <v>1.44</v>
      </c>
      <c r="Q96" s="201">
        <v>1.62</v>
      </c>
      <c r="R96" s="201">
        <v>6.13</v>
      </c>
      <c r="S96" s="201">
        <v>3.77</v>
      </c>
      <c r="T96" s="201">
        <v>0</v>
      </c>
      <c r="U96" s="201">
        <v>0.96</v>
      </c>
      <c r="V96" s="201">
        <v>1</v>
      </c>
      <c r="W96" s="201">
        <v>0.53</v>
      </c>
      <c r="X96" s="201">
        <v>1.94</v>
      </c>
      <c r="Y96" s="201">
        <v>0</v>
      </c>
      <c r="Z96" s="201">
        <v>29.55</v>
      </c>
      <c r="AA96" s="201">
        <v>19.97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12.79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4.5</v>
      </c>
      <c r="L97" s="201">
        <v>271.3</v>
      </c>
      <c r="M97" s="201">
        <v>1.05</v>
      </c>
      <c r="N97" s="201">
        <v>1.35</v>
      </c>
      <c r="O97" s="201">
        <v>0</v>
      </c>
      <c r="P97" s="201">
        <v>1.44</v>
      </c>
      <c r="Q97" s="201">
        <v>1.62</v>
      </c>
      <c r="R97" s="201">
        <v>6.13</v>
      </c>
      <c r="S97" s="201">
        <v>3.77</v>
      </c>
      <c r="T97" s="201">
        <v>0</v>
      </c>
      <c r="U97" s="201">
        <v>0.96</v>
      </c>
      <c r="V97" s="201">
        <v>1</v>
      </c>
      <c r="W97" s="201">
        <v>0.53</v>
      </c>
      <c r="X97" s="201">
        <v>1.94</v>
      </c>
      <c r="Y97" s="201">
        <v>0</v>
      </c>
      <c r="Z97" s="201">
        <v>29.55</v>
      </c>
      <c r="AA97" s="201">
        <v>19.97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12.79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4.5</v>
      </c>
      <c r="L98" s="201">
        <v>271.3</v>
      </c>
      <c r="M98" s="201">
        <v>1.05</v>
      </c>
      <c r="N98" s="201">
        <v>1.35</v>
      </c>
      <c r="O98" s="201">
        <v>0</v>
      </c>
      <c r="P98" s="201">
        <v>1.44</v>
      </c>
      <c r="Q98" s="201">
        <v>1.62</v>
      </c>
      <c r="R98" s="201">
        <v>6.13</v>
      </c>
      <c r="S98" s="201">
        <v>3.77</v>
      </c>
      <c r="T98" s="201">
        <v>0</v>
      </c>
      <c r="U98" s="201">
        <v>0.96</v>
      </c>
      <c r="V98" s="201">
        <v>1</v>
      </c>
      <c r="W98" s="201">
        <v>6.73</v>
      </c>
      <c r="X98" s="201">
        <v>21.29</v>
      </c>
      <c r="Y98" s="201">
        <v>0</v>
      </c>
      <c r="Z98" s="201">
        <v>34.51</v>
      </c>
      <c r="AA98" s="201">
        <v>19.97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12.79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0.108</v>
      </c>
      <c r="L99">
        <f t="shared" si="0"/>
        <v>5.2274449999999986</v>
      </c>
      <c r="M99">
        <f t="shared" si="0"/>
        <v>2.5199999999999955E-2</v>
      </c>
      <c r="N99">
        <f t="shared" si="0"/>
        <v>3.2399999999999943E-2</v>
      </c>
      <c r="O99">
        <f t="shared" si="0"/>
        <v>0</v>
      </c>
      <c r="P99">
        <f t="shared" si="0"/>
        <v>3.4559999999999966E-2</v>
      </c>
      <c r="Q99">
        <f t="shared" si="0"/>
        <v>2.3215E-2</v>
      </c>
      <c r="R99">
        <f t="shared" si="0"/>
        <v>7.7934999999999879E-2</v>
      </c>
      <c r="S99">
        <f t="shared" si="0"/>
        <v>5.4105000000000091E-2</v>
      </c>
      <c r="T99">
        <f t="shared" si="0"/>
        <v>0</v>
      </c>
      <c r="U99">
        <f t="shared" si="0"/>
        <v>2.3039999999999967E-2</v>
      </c>
      <c r="V99">
        <f t="shared" si="0"/>
        <v>1.3202500000000011E-2</v>
      </c>
      <c r="W99">
        <f t="shared" si="0"/>
        <v>5.1500000000000018E-2</v>
      </c>
      <c r="X99">
        <f t="shared" si="0"/>
        <v>0.16266000000000067</v>
      </c>
      <c r="Y99">
        <f t="shared" si="0"/>
        <v>0</v>
      </c>
      <c r="Z99">
        <f t="shared" si="0"/>
        <v>0.49225250000000115</v>
      </c>
      <c r="AA99">
        <f t="shared" si="0"/>
        <v>0.26639499999999994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0.31983999999999951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-6.774</v>
      </c>
      <c r="D29" s="82">
        <v>0</v>
      </c>
      <c r="E29" s="82">
        <v>0</v>
      </c>
      <c r="F29" s="82">
        <v>-9.2260000000000009</v>
      </c>
      <c r="G29" s="82">
        <v>-16</v>
      </c>
      <c r="H29" s="76"/>
      <c r="I29" s="31">
        <v>27</v>
      </c>
      <c r="J29" s="82">
        <v>6.774</v>
      </c>
      <c r="K29" s="82">
        <v>0</v>
      </c>
      <c r="L29" s="82">
        <v>0</v>
      </c>
      <c r="M29" s="82">
        <v>0</v>
      </c>
      <c r="N29" s="82">
        <v>6.774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9.2260000000000009</v>
      </c>
      <c r="AF29" s="82">
        <v>0</v>
      </c>
      <c r="AG29" s="82">
        <v>0</v>
      </c>
      <c r="AH29" s="82">
        <v>0</v>
      </c>
      <c r="AI29" s="82">
        <v>9.2260000000000009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6.774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-6.774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9.2260000000000009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-9.2260000000000009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67.739999999999995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67.739999999999995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92.26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92.26</v>
      </c>
      <c r="DF29" s="81">
        <f t="shared" si="31"/>
        <v>16</v>
      </c>
      <c r="DG29" s="81">
        <f t="shared" si="32"/>
        <v>-6.774</v>
      </c>
      <c r="DH29" s="81">
        <f t="shared" si="33"/>
        <v>0</v>
      </c>
      <c r="DI29" s="81">
        <f t="shared" si="34"/>
        <v>0</v>
      </c>
      <c r="DJ29" s="81">
        <f t="shared" si="35"/>
        <v>-9.2260000000000009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-15</v>
      </c>
      <c r="D30" s="82">
        <v>0</v>
      </c>
      <c r="E30" s="82">
        <v>0</v>
      </c>
      <c r="F30" s="82">
        <v>0</v>
      </c>
      <c r="G30" s="82">
        <v>-15</v>
      </c>
      <c r="H30" s="76"/>
      <c r="I30" s="31">
        <v>28</v>
      </c>
      <c r="J30" s="82">
        <v>15</v>
      </c>
      <c r="K30" s="82">
        <v>0</v>
      </c>
      <c r="L30" s="82">
        <v>0</v>
      </c>
      <c r="M30" s="82">
        <v>0</v>
      </c>
      <c r="N30" s="82">
        <v>15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15</v>
      </c>
      <c r="DG30" s="81">
        <f t="shared" si="32"/>
        <v>-15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-44</v>
      </c>
      <c r="G31" s="82">
        <v>-44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44</v>
      </c>
      <c r="AF31" s="82">
        <v>0</v>
      </c>
      <c r="AG31" s="82">
        <v>0</v>
      </c>
      <c r="AH31" s="82">
        <v>0</v>
      </c>
      <c r="AI31" s="82">
        <v>44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44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-44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440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440</v>
      </c>
      <c r="DF31" s="81">
        <f t="shared" si="31"/>
        <v>44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-44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-78</v>
      </c>
      <c r="G32" s="82">
        <v>-78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78</v>
      </c>
      <c r="AF32" s="82">
        <v>0</v>
      </c>
      <c r="AG32" s="82">
        <v>0</v>
      </c>
      <c r="AH32" s="82">
        <v>0</v>
      </c>
      <c r="AI32" s="82">
        <v>78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780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780</v>
      </c>
      <c r="DF32" s="81">
        <f t="shared" si="31"/>
        <v>78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-78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-36</v>
      </c>
      <c r="G78" s="82">
        <v>-36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36</v>
      </c>
      <c r="AF78" s="82">
        <v>0</v>
      </c>
      <c r="AG78" s="82">
        <v>0</v>
      </c>
      <c r="AH78" s="82">
        <v>0</v>
      </c>
      <c r="AI78" s="82">
        <v>36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-36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360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360</v>
      </c>
      <c r="DF78" s="81">
        <f t="shared" si="59"/>
        <v>36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-36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-47</v>
      </c>
      <c r="G79" s="82">
        <v>-47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47</v>
      </c>
      <c r="AF79" s="82">
        <v>0</v>
      </c>
      <c r="AG79" s="82">
        <v>0</v>
      </c>
      <c r="AH79" s="82">
        <v>0</v>
      </c>
      <c r="AI79" s="82">
        <v>47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-47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470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470</v>
      </c>
      <c r="DF79" s="81">
        <f t="shared" si="59"/>
        <v>47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-47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-69</v>
      </c>
      <c r="G80" s="82">
        <v>-69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69</v>
      </c>
      <c r="AF80" s="82">
        <v>0</v>
      </c>
      <c r="AG80" s="82">
        <v>0</v>
      </c>
      <c r="AH80" s="82">
        <v>0</v>
      </c>
      <c r="AI80" s="82">
        <v>69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690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690</v>
      </c>
      <c r="DF80" s="81">
        <f t="shared" si="59"/>
        <v>69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-69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-81</v>
      </c>
      <c r="G81" s="82">
        <v>-81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81</v>
      </c>
      <c r="AF81" s="82">
        <v>0</v>
      </c>
      <c r="AG81" s="82">
        <v>0</v>
      </c>
      <c r="AH81" s="82">
        <v>0</v>
      </c>
      <c r="AI81" s="82">
        <v>81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810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810</v>
      </c>
      <c r="DF81" s="81">
        <f t="shared" si="59"/>
        <v>81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-81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-8</v>
      </c>
      <c r="G87" s="82">
        <v>-8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</v>
      </c>
      <c r="AF87" s="82">
        <v>0</v>
      </c>
      <c r="AG87" s="82">
        <v>0</v>
      </c>
      <c r="AH87" s="82">
        <v>0</v>
      </c>
      <c r="AI87" s="82">
        <v>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80</v>
      </c>
      <c r="DF87" s="81">
        <f t="shared" si="59"/>
        <v>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-30.443999999999999</v>
      </c>
      <c r="G89" s="82">
        <v>-30.443999999999999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30.443999999999999</v>
      </c>
      <c r="AF89" s="82">
        <v>0</v>
      </c>
      <c r="AG89" s="82">
        <v>0</v>
      </c>
      <c r="AH89" s="82">
        <v>0</v>
      </c>
      <c r="AI89" s="82">
        <v>30.443999999999999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30.443999999999999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-30.443999999999999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304.44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304.44</v>
      </c>
      <c r="DF89" s="81">
        <f t="shared" si="59"/>
        <v>30.443999999999999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-30.443999999999999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-48.927999999999997</v>
      </c>
      <c r="D90" s="82">
        <v>0</v>
      </c>
      <c r="E90" s="82">
        <v>0</v>
      </c>
      <c r="F90" s="82">
        <v>-18.071999999999999</v>
      </c>
      <c r="G90" s="82">
        <v>-67</v>
      </c>
      <c r="H90" s="76"/>
      <c r="I90" s="31">
        <v>88</v>
      </c>
      <c r="J90" s="82">
        <v>48.927999999999997</v>
      </c>
      <c r="K90" s="82">
        <v>0</v>
      </c>
      <c r="L90" s="82">
        <v>0</v>
      </c>
      <c r="M90" s="82">
        <v>0</v>
      </c>
      <c r="N90" s="82">
        <v>48.927999999999997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18.071999999999999</v>
      </c>
      <c r="AF90" s="82">
        <v>0</v>
      </c>
      <c r="AG90" s="82">
        <v>0</v>
      </c>
      <c r="AH90" s="82">
        <v>0</v>
      </c>
      <c r="AI90" s="82">
        <v>18.071999999999999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48.927999999999997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-48.927999999999997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18.071999999999999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-18.071999999999999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489.28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489.28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180.72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180.72</v>
      </c>
      <c r="DF90" s="81">
        <f t="shared" si="59"/>
        <v>67</v>
      </c>
      <c r="DG90" s="81">
        <f t="shared" si="60"/>
        <v>-48.927999999999997</v>
      </c>
      <c r="DH90" s="81">
        <f t="shared" si="61"/>
        <v>0</v>
      </c>
      <c r="DI90" s="81">
        <f t="shared" si="62"/>
        <v>0</v>
      </c>
      <c r="DJ90" s="81">
        <f t="shared" si="63"/>
        <v>-18.071999999999999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-12</v>
      </c>
      <c r="D91" s="82">
        <v>0</v>
      </c>
      <c r="E91" s="82">
        <v>0</v>
      </c>
      <c r="F91" s="82">
        <v>-37.825000000000003</v>
      </c>
      <c r="G91" s="82">
        <v>-49.825000000000003</v>
      </c>
      <c r="H91" s="76"/>
      <c r="I91" s="31">
        <v>89</v>
      </c>
      <c r="J91" s="82">
        <v>12</v>
      </c>
      <c r="K91" s="82">
        <v>0</v>
      </c>
      <c r="L91" s="82">
        <v>0</v>
      </c>
      <c r="M91" s="82">
        <v>0</v>
      </c>
      <c r="N91" s="82">
        <v>12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37.825000000000003</v>
      </c>
      <c r="AF91" s="82">
        <v>0</v>
      </c>
      <c r="AG91" s="82">
        <v>0</v>
      </c>
      <c r="AH91" s="82">
        <v>0</v>
      </c>
      <c r="AI91" s="82">
        <v>37.825000000000003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37.825000000000003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-37.825000000000003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378.25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378.25</v>
      </c>
      <c r="DF91" s="81">
        <f t="shared" si="59"/>
        <v>49.825000000000003</v>
      </c>
      <c r="DG91" s="81">
        <f t="shared" si="60"/>
        <v>-12</v>
      </c>
      <c r="DH91" s="81">
        <f t="shared" si="61"/>
        <v>0</v>
      </c>
      <c r="DI91" s="81">
        <f t="shared" si="62"/>
        <v>0</v>
      </c>
      <c r="DJ91" s="81">
        <f t="shared" si="63"/>
        <v>-37.825000000000003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-21.167999999999999</v>
      </c>
      <c r="D92" s="82">
        <v>0</v>
      </c>
      <c r="E92" s="82">
        <v>0</v>
      </c>
      <c r="F92" s="82">
        <v>-28.832000000000001</v>
      </c>
      <c r="G92" s="82">
        <v>-50</v>
      </c>
      <c r="H92" s="76"/>
      <c r="I92" s="31">
        <v>90</v>
      </c>
      <c r="J92" s="82">
        <v>21.167999999999999</v>
      </c>
      <c r="K92" s="82">
        <v>0</v>
      </c>
      <c r="L92" s="82">
        <v>0</v>
      </c>
      <c r="M92" s="82">
        <v>0</v>
      </c>
      <c r="N92" s="82">
        <v>21.167999999999999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28.832000000000001</v>
      </c>
      <c r="AF92" s="82">
        <v>0</v>
      </c>
      <c r="AG92" s="82">
        <v>0</v>
      </c>
      <c r="AH92" s="82">
        <v>0</v>
      </c>
      <c r="AI92" s="82">
        <v>28.832000000000001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21.167999999999999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-21.167999999999999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28.832000000000001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-28.832000000000001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211.68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211.68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288.32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288.32</v>
      </c>
      <c r="DF92" s="81">
        <f t="shared" si="59"/>
        <v>50</v>
      </c>
      <c r="DG92" s="81">
        <f t="shared" si="60"/>
        <v>-21.167999999999999</v>
      </c>
      <c r="DH92" s="81">
        <f t="shared" si="61"/>
        <v>0</v>
      </c>
      <c r="DI92" s="81">
        <f t="shared" si="62"/>
        <v>0</v>
      </c>
      <c r="DJ92" s="81">
        <f t="shared" si="63"/>
        <v>-28.832000000000001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-5.08</v>
      </c>
      <c r="D93" s="82">
        <v>0</v>
      </c>
      <c r="E93" s="82">
        <v>0</v>
      </c>
      <c r="F93" s="82">
        <v>-6.92</v>
      </c>
      <c r="G93" s="82">
        <v>-12</v>
      </c>
      <c r="H93" s="76"/>
      <c r="I93" s="31">
        <v>91</v>
      </c>
      <c r="J93" s="82">
        <v>5.08</v>
      </c>
      <c r="K93" s="82">
        <v>0</v>
      </c>
      <c r="L93" s="82">
        <v>0</v>
      </c>
      <c r="M93" s="82">
        <v>0</v>
      </c>
      <c r="N93" s="82">
        <v>5.08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6.92</v>
      </c>
      <c r="AF93" s="82">
        <v>0</v>
      </c>
      <c r="AG93" s="82">
        <v>0</v>
      </c>
      <c r="AH93" s="82">
        <v>0</v>
      </c>
      <c r="AI93" s="82">
        <v>6.92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5.08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-5.08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6.92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-6.92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50.8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50.8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69.2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69.2</v>
      </c>
      <c r="DF93" s="81">
        <f t="shared" si="59"/>
        <v>12</v>
      </c>
      <c r="DG93" s="81">
        <f t="shared" si="60"/>
        <v>-5.08</v>
      </c>
      <c r="DH93" s="81">
        <f t="shared" si="61"/>
        <v>0</v>
      </c>
      <c r="DI93" s="81">
        <f t="shared" si="62"/>
        <v>0</v>
      </c>
      <c r="DJ93" s="81">
        <f t="shared" si="63"/>
        <v>-6.92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2.7237500000000001E-2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-2.7237500000000001E-2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0.12357975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-0.12357975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2.7237500000000001E-2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2.7237500000000001E-2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0.12357974999999999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0.12357974999999999</v>
      </c>
      <c r="DE99" s="86"/>
      <c r="DF99" s="81">
        <f t="shared" si="59"/>
        <v>0.15081725000000001</v>
      </c>
      <c r="DG99" s="81">
        <f t="shared" si="60"/>
        <v>-2.7237500000000001E-2</v>
      </c>
      <c r="DH99" s="81">
        <f t="shared" si="61"/>
        <v>0</v>
      </c>
      <c r="DI99" s="81">
        <f t="shared" si="62"/>
        <v>0</v>
      </c>
      <c r="DJ99" s="81">
        <f t="shared" si="63"/>
        <v>-0.12357975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360.0498</v>
      </c>
      <c r="I3" s="178">
        <f ca="1">INDIRECT("BRPL_EOD!" &amp; $V$3 &amp; X3)</f>
        <v>269.56</v>
      </c>
      <c r="J3" s="176">
        <f ca="1">INDIRECT("BYPL_EOD!" &amp; $V$3 &amp; X3)</f>
        <v>85.68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360.05</v>
      </c>
      <c r="N3" s="175">
        <f ca="1">INDIRECT("BRPL_ISGS_exbus!" &amp; $V$3 &amp; X3)</f>
        <v>269.55985026524093</v>
      </c>
      <c r="O3" s="176">
        <f ca="1">INDIRECT("BYPL_ISGS_exbus!" &amp; $V$3 &amp; X3)</f>
        <v>85.679952406610198</v>
      </c>
      <c r="P3" s="176">
        <f ca="1">INDIRECT("TPDDL_ISGS_exbus!" &amp; $V$3 &amp; X3)</f>
        <v>4.8099973281488682</v>
      </c>
      <c r="Q3" s="176">
        <f ca="1">INDIRECT("NDMC_ISGS_exbus!" &amp; $V$3 &amp; X3)</f>
        <v>0</v>
      </c>
      <c r="R3" s="177">
        <f ca="1">SUM(N3:Q3)</f>
        <v>360.0498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360.0498</v>
      </c>
      <c r="I4" s="183">
        <f t="shared" ref="I4:I67" ca="1" si="5">INDIRECT("BRPL_EOD!" &amp; $V$3 &amp; X4)</f>
        <v>269.56</v>
      </c>
      <c r="J4" s="180">
        <f t="shared" ref="J4:J67" ca="1" si="6">INDIRECT("BYPL_EOD!" &amp; $V$3 &amp; X4)</f>
        <v>85.68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360.05</v>
      </c>
      <c r="N4" s="179">
        <f t="shared" ref="N4:N67" ca="1" si="10">INDIRECT("BRPL_ISGS_exbus!" &amp; $V$3 &amp; X4)</f>
        <v>269.55985026524093</v>
      </c>
      <c r="O4" s="180">
        <f t="shared" ref="O4:O67" ca="1" si="11">INDIRECT("BYPL_ISGS_exbus!" &amp; $V$3 &amp; X4)</f>
        <v>85.679952406610198</v>
      </c>
      <c r="P4" s="180">
        <f t="shared" ref="P4:P67" ca="1" si="12">INDIRECT("TPDDL_ISGS_exbus!" &amp; $V$3 &amp; X4)</f>
        <v>4.8099973281488682</v>
      </c>
      <c r="Q4" s="180">
        <f t="shared" ref="Q4:Q67" ca="1" si="13">INDIRECT("NDMC_ISGS_exbus!" &amp; $V$3 &amp; X4)</f>
        <v>0</v>
      </c>
      <c r="R4" s="181">
        <f t="shared" ref="R4:R67" ca="1" si="14">SUM(N4:Q4)</f>
        <v>360.0498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360.0498</v>
      </c>
      <c r="I5" s="183">
        <f t="shared" ca="1" si="5"/>
        <v>269.56</v>
      </c>
      <c r="J5" s="180">
        <f t="shared" ca="1" si="6"/>
        <v>85.68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360.05</v>
      </c>
      <c r="N5" s="179">
        <f t="shared" ca="1" si="10"/>
        <v>269.55985026524093</v>
      </c>
      <c r="O5" s="180">
        <f t="shared" ca="1" si="11"/>
        <v>85.679952406610198</v>
      </c>
      <c r="P5" s="180">
        <f t="shared" ca="1" si="12"/>
        <v>4.8099973281488682</v>
      </c>
      <c r="Q5" s="180">
        <f t="shared" ca="1" si="13"/>
        <v>0</v>
      </c>
      <c r="R5" s="181">
        <f t="shared" ca="1" si="14"/>
        <v>360.0498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360.0498</v>
      </c>
      <c r="I6" s="183">
        <f t="shared" ca="1" si="5"/>
        <v>269.56</v>
      </c>
      <c r="J6" s="180">
        <f t="shared" ca="1" si="6"/>
        <v>85.68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360.05</v>
      </c>
      <c r="N6" s="179">
        <f t="shared" ca="1" si="10"/>
        <v>269.55985026524093</v>
      </c>
      <c r="O6" s="180">
        <f t="shared" ca="1" si="11"/>
        <v>85.679952406610198</v>
      </c>
      <c r="P6" s="180">
        <f t="shared" ca="1" si="12"/>
        <v>4.8099973281488682</v>
      </c>
      <c r="Q6" s="180">
        <f t="shared" ca="1" si="13"/>
        <v>0</v>
      </c>
      <c r="R6" s="181">
        <f t="shared" ca="1" si="14"/>
        <v>360.0498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360.0498</v>
      </c>
      <c r="I7" s="183">
        <f t="shared" ca="1" si="5"/>
        <v>269.56</v>
      </c>
      <c r="J7" s="180">
        <f t="shared" ca="1" si="6"/>
        <v>85.68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360.05</v>
      </c>
      <c r="N7" s="179">
        <f t="shared" ca="1" si="10"/>
        <v>269.55985026524093</v>
      </c>
      <c r="O7" s="180">
        <f t="shared" ca="1" si="11"/>
        <v>85.679952406610198</v>
      </c>
      <c r="P7" s="180">
        <f t="shared" ca="1" si="12"/>
        <v>4.8099973281488682</v>
      </c>
      <c r="Q7" s="180">
        <f t="shared" ca="1" si="13"/>
        <v>0</v>
      </c>
      <c r="R7" s="181">
        <f t="shared" ca="1" si="14"/>
        <v>360.0498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360.0498</v>
      </c>
      <c r="I8" s="183">
        <f t="shared" ca="1" si="5"/>
        <v>269.56</v>
      </c>
      <c r="J8" s="180">
        <f t="shared" ca="1" si="6"/>
        <v>85.68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360.05</v>
      </c>
      <c r="N8" s="179">
        <f t="shared" ca="1" si="10"/>
        <v>269.55985026524093</v>
      </c>
      <c r="O8" s="180">
        <f t="shared" ca="1" si="11"/>
        <v>85.679952406610198</v>
      </c>
      <c r="P8" s="180">
        <f t="shared" ca="1" si="12"/>
        <v>4.8099973281488682</v>
      </c>
      <c r="Q8" s="180">
        <f t="shared" ca="1" si="13"/>
        <v>0</v>
      </c>
      <c r="R8" s="181">
        <f t="shared" ca="1" si="14"/>
        <v>360.0498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360.0498</v>
      </c>
      <c r="I9" s="183">
        <f t="shared" ca="1" si="5"/>
        <v>269.56</v>
      </c>
      <c r="J9" s="180">
        <f t="shared" ca="1" si="6"/>
        <v>85.68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360.05</v>
      </c>
      <c r="N9" s="179">
        <f t="shared" ca="1" si="10"/>
        <v>269.55985026524093</v>
      </c>
      <c r="O9" s="180">
        <f t="shared" ca="1" si="11"/>
        <v>85.679952406610198</v>
      </c>
      <c r="P9" s="180">
        <f t="shared" ca="1" si="12"/>
        <v>4.8099973281488682</v>
      </c>
      <c r="Q9" s="180">
        <f t="shared" ca="1" si="13"/>
        <v>0</v>
      </c>
      <c r="R9" s="181">
        <f t="shared" ca="1" si="14"/>
        <v>360.0498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360.0498</v>
      </c>
      <c r="I10" s="183">
        <f t="shared" ca="1" si="5"/>
        <v>269.56</v>
      </c>
      <c r="J10" s="180">
        <f t="shared" ca="1" si="6"/>
        <v>85.68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360.05</v>
      </c>
      <c r="N10" s="179">
        <f t="shared" ca="1" si="10"/>
        <v>269.55985026524093</v>
      </c>
      <c r="O10" s="180">
        <f t="shared" ca="1" si="11"/>
        <v>85.679952406610198</v>
      </c>
      <c r="P10" s="180">
        <f t="shared" ca="1" si="12"/>
        <v>4.8099973281488682</v>
      </c>
      <c r="Q10" s="180">
        <f t="shared" ca="1" si="13"/>
        <v>0</v>
      </c>
      <c r="R10" s="181">
        <f t="shared" ca="1" si="14"/>
        <v>360.0498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360.0498</v>
      </c>
      <c r="I11" s="183">
        <f t="shared" ca="1" si="5"/>
        <v>269.56</v>
      </c>
      <c r="J11" s="180">
        <f t="shared" ca="1" si="6"/>
        <v>85.68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360.05</v>
      </c>
      <c r="N11" s="179">
        <f t="shared" ca="1" si="10"/>
        <v>269.55985026524093</v>
      </c>
      <c r="O11" s="180">
        <f t="shared" ca="1" si="11"/>
        <v>85.679952406610198</v>
      </c>
      <c r="P11" s="180">
        <f t="shared" ca="1" si="12"/>
        <v>4.8099973281488682</v>
      </c>
      <c r="Q11" s="180">
        <f t="shared" ca="1" si="13"/>
        <v>0</v>
      </c>
      <c r="R11" s="181">
        <f t="shared" ca="1" si="14"/>
        <v>360.0498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360.0498</v>
      </c>
      <c r="I12" s="183">
        <f t="shared" ca="1" si="5"/>
        <v>269.56</v>
      </c>
      <c r="J12" s="180">
        <f t="shared" ca="1" si="6"/>
        <v>85.68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360.05</v>
      </c>
      <c r="N12" s="179">
        <f t="shared" ca="1" si="10"/>
        <v>269.55985026524093</v>
      </c>
      <c r="O12" s="180">
        <f t="shared" ca="1" si="11"/>
        <v>85.679952406610198</v>
      </c>
      <c r="P12" s="180">
        <f t="shared" ca="1" si="12"/>
        <v>4.8099973281488682</v>
      </c>
      <c r="Q12" s="180">
        <f t="shared" ca="1" si="13"/>
        <v>0</v>
      </c>
      <c r="R12" s="181">
        <f t="shared" ca="1" si="14"/>
        <v>360.0498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360.0498</v>
      </c>
      <c r="I13" s="183">
        <f t="shared" ca="1" si="5"/>
        <v>269.56</v>
      </c>
      <c r="J13" s="180">
        <f t="shared" ca="1" si="6"/>
        <v>85.68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360.05</v>
      </c>
      <c r="N13" s="179">
        <f t="shared" ca="1" si="10"/>
        <v>269.55985026524093</v>
      </c>
      <c r="O13" s="180">
        <f t="shared" ca="1" si="11"/>
        <v>85.679952406610198</v>
      </c>
      <c r="P13" s="180">
        <f t="shared" ca="1" si="12"/>
        <v>4.8099973281488682</v>
      </c>
      <c r="Q13" s="180">
        <f t="shared" ca="1" si="13"/>
        <v>0</v>
      </c>
      <c r="R13" s="181">
        <f t="shared" ca="1" si="14"/>
        <v>360.0498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360.0498</v>
      </c>
      <c r="I14" s="183">
        <f t="shared" ca="1" si="5"/>
        <v>269.56</v>
      </c>
      <c r="J14" s="180">
        <f t="shared" ca="1" si="6"/>
        <v>85.68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360.05</v>
      </c>
      <c r="N14" s="179">
        <f t="shared" ca="1" si="10"/>
        <v>269.55985026524093</v>
      </c>
      <c r="O14" s="180">
        <f t="shared" ca="1" si="11"/>
        <v>85.679952406610198</v>
      </c>
      <c r="P14" s="180">
        <f t="shared" ca="1" si="12"/>
        <v>4.8099973281488682</v>
      </c>
      <c r="Q14" s="180">
        <f t="shared" ca="1" si="13"/>
        <v>0</v>
      </c>
      <c r="R14" s="181">
        <f t="shared" ca="1" si="14"/>
        <v>360.0498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360.0498</v>
      </c>
      <c r="I15" s="183">
        <f t="shared" ca="1" si="5"/>
        <v>269.56</v>
      </c>
      <c r="J15" s="180">
        <f t="shared" ca="1" si="6"/>
        <v>85.68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360.05</v>
      </c>
      <c r="N15" s="179">
        <f t="shared" ca="1" si="10"/>
        <v>269.55985026524093</v>
      </c>
      <c r="O15" s="180">
        <f t="shared" ca="1" si="11"/>
        <v>85.679952406610198</v>
      </c>
      <c r="P15" s="180">
        <f t="shared" ca="1" si="12"/>
        <v>4.8099973281488682</v>
      </c>
      <c r="Q15" s="180">
        <f t="shared" ca="1" si="13"/>
        <v>0</v>
      </c>
      <c r="R15" s="181">
        <f t="shared" ca="1" si="14"/>
        <v>360.0498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360.0498</v>
      </c>
      <c r="I16" s="183">
        <f t="shared" ca="1" si="5"/>
        <v>269.56</v>
      </c>
      <c r="J16" s="180">
        <f t="shared" ca="1" si="6"/>
        <v>85.68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360.05</v>
      </c>
      <c r="N16" s="179">
        <f t="shared" ca="1" si="10"/>
        <v>269.55985026524093</v>
      </c>
      <c r="O16" s="180">
        <f t="shared" ca="1" si="11"/>
        <v>85.679952406610198</v>
      </c>
      <c r="P16" s="180">
        <f t="shared" ca="1" si="12"/>
        <v>4.8099973281488682</v>
      </c>
      <c r="Q16" s="180">
        <f t="shared" ca="1" si="13"/>
        <v>0</v>
      </c>
      <c r="R16" s="181">
        <f t="shared" ca="1" si="14"/>
        <v>360.0498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360.0498</v>
      </c>
      <c r="I17" s="183">
        <f t="shared" ca="1" si="5"/>
        <v>269.56</v>
      </c>
      <c r="J17" s="180">
        <f t="shared" ca="1" si="6"/>
        <v>85.68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360.05</v>
      </c>
      <c r="N17" s="179">
        <f t="shared" ca="1" si="10"/>
        <v>269.55985026524093</v>
      </c>
      <c r="O17" s="180">
        <f t="shared" ca="1" si="11"/>
        <v>85.679952406610198</v>
      </c>
      <c r="P17" s="180">
        <f t="shared" ca="1" si="12"/>
        <v>4.8099973281488682</v>
      </c>
      <c r="Q17" s="180">
        <f t="shared" ca="1" si="13"/>
        <v>0</v>
      </c>
      <c r="R17" s="181">
        <f t="shared" ca="1" si="14"/>
        <v>360.0498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360.0498</v>
      </c>
      <c r="I18" s="183">
        <f t="shared" ca="1" si="5"/>
        <v>269.56</v>
      </c>
      <c r="J18" s="180">
        <f t="shared" ca="1" si="6"/>
        <v>85.68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360.05</v>
      </c>
      <c r="N18" s="179">
        <f t="shared" ca="1" si="10"/>
        <v>269.55985026524093</v>
      </c>
      <c r="O18" s="180">
        <f t="shared" ca="1" si="11"/>
        <v>85.679952406610198</v>
      </c>
      <c r="P18" s="180">
        <f t="shared" ca="1" si="12"/>
        <v>4.8099973281488682</v>
      </c>
      <c r="Q18" s="180">
        <f t="shared" ca="1" si="13"/>
        <v>0</v>
      </c>
      <c r="R18" s="181">
        <f t="shared" ca="1" si="14"/>
        <v>360.0498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360.0498</v>
      </c>
      <c r="I19" s="183">
        <f t="shared" ca="1" si="5"/>
        <v>269.56</v>
      </c>
      <c r="J19" s="180">
        <f t="shared" ca="1" si="6"/>
        <v>85.68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360.05</v>
      </c>
      <c r="N19" s="179">
        <f t="shared" ca="1" si="10"/>
        <v>269.55985026524093</v>
      </c>
      <c r="O19" s="180">
        <f t="shared" ca="1" si="11"/>
        <v>85.679952406610198</v>
      </c>
      <c r="P19" s="180">
        <f t="shared" ca="1" si="12"/>
        <v>4.8099973281488682</v>
      </c>
      <c r="Q19" s="180">
        <f t="shared" ca="1" si="13"/>
        <v>0</v>
      </c>
      <c r="R19" s="181">
        <f t="shared" ca="1" si="14"/>
        <v>360.0498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360.0498</v>
      </c>
      <c r="I20" s="183">
        <f t="shared" ca="1" si="5"/>
        <v>269.56</v>
      </c>
      <c r="J20" s="180">
        <f t="shared" ca="1" si="6"/>
        <v>85.68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360.05</v>
      </c>
      <c r="N20" s="179">
        <f t="shared" ca="1" si="10"/>
        <v>269.55985026524093</v>
      </c>
      <c r="O20" s="180">
        <f t="shared" ca="1" si="11"/>
        <v>85.679952406610198</v>
      </c>
      <c r="P20" s="180">
        <f t="shared" ca="1" si="12"/>
        <v>4.8099973281488682</v>
      </c>
      <c r="Q20" s="180">
        <f t="shared" ca="1" si="13"/>
        <v>0</v>
      </c>
      <c r="R20" s="181">
        <f t="shared" ca="1" si="14"/>
        <v>360.0498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360.0498</v>
      </c>
      <c r="I21" s="183">
        <f t="shared" ca="1" si="5"/>
        <v>269.56</v>
      </c>
      <c r="J21" s="180">
        <f t="shared" ca="1" si="6"/>
        <v>85.68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360.05</v>
      </c>
      <c r="N21" s="179">
        <f t="shared" ca="1" si="10"/>
        <v>269.55985026524093</v>
      </c>
      <c r="O21" s="180">
        <f t="shared" ca="1" si="11"/>
        <v>85.679952406610198</v>
      </c>
      <c r="P21" s="180">
        <f t="shared" ca="1" si="12"/>
        <v>4.8099973281488682</v>
      </c>
      <c r="Q21" s="180">
        <f t="shared" ca="1" si="13"/>
        <v>0</v>
      </c>
      <c r="R21" s="181">
        <f t="shared" ca="1" si="14"/>
        <v>360.0498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360.0498</v>
      </c>
      <c r="I22" s="183">
        <f t="shared" ca="1" si="5"/>
        <v>269.56</v>
      </c>
      <c r="J22" s="180">
        <f t="shared" ca="1" si="6"/>
        <v>85.68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360.05</v>
      </c>
      <c r="N22" s="179">
        <f t="shared" ca="1" si="10"/>
        <v>269.55985026524093</v>
      </c>
      <c r="O22" s="180">
        <f t="shared" ca="1" si="11"/>
        <v>85.679952406610198</v>
      </c>
      <c r="P22" s="180">
        <f t="shared" ca="1" si="12"/>
        <v>4.8099973281488682</v>
      </c>
      <c r="Q22" s="180">
        <f t="shared" ca="1" si="13"/>
        <v>0</v>
      </c>
      <c r="R22" s="181">
        <f t="shared" ca="1" si="14"/>
        <v>360.0498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360.0498</v>
      </c>
      <c r="I23" s="183">
        <f t="shared" ca="1" si="5"/>
        <v>269.56</v>
      </c>
      <c r="J23" s="180">
        <f t="shared" ca="1" si="6"/>
        <v>85.68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360.05</v>
      </c>
      <c r="N23" s="179">
        <f t="shared" ca="1" si="10"/>
        <v>269.55985026524093</v>
      </c>
      <c r="O23" s="180">
        <f t="shared" ca="1" si="11"/>
        <v>85.679952406610198</v>
      </c>
      <c r="P23" s="180">
        <f t="shared" ca="1" si="12"/>
        <v>4.8099973281488682</v>
      </c>
      <c r="Q23" s="180">
        <f t="shared" ca="1" si="13"/>
        <v>0</v>
      </c>
      <c r="R23" s="181">
        <f t="shared" ca="1" si="14"/>
        <v>360.0498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360.0498</v>
      </c>
      <c r="I24" s="183">
        <f t="shared" ca="1" si="5"/>
        <v>269.56</v>
      </c>
      <c r="J24" s="180">
        <f t="shared" ca="1" si="6"/>
        <v>85.68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360.05</v>
      </c>
      <c r="N24" s="179">
        <f t="shared" ca="1" si="10"/>
        <v>269.55985026524093</v>
      </c>
      <c r="O24" s="180">
        <f t="shared" ca="1" si="11"/>
        <v>85.679952406610198</v>
      </c>
      <c r="P24" s="180">
        <f t="shared" ca="1" si="12"/>
        <v>4.8099973281488682</v>
      </c>
      <c r="Q24" s="180">
        <f t="shared" ca="1" si="13"/>
        <v>0</v>
      </c>
      <c r="R24" s="181">
        <f t="shared" ca="1" si="14"/>
        <v>360.0498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360.0498</v>
      </c>
      <c r="I25" s="183">
        <f t="shared" ca="1" si="5"/>
        <v>269.56</v>
      </c>
      <c r="J25" s="180">
        <f t="shared" ca="1" si="6"/>
        <v>85.68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360.05</v>
      </c>
      <c r="N25" s="179">
        <f t="shared" ca="1" si="10"/>
        <v>269.55985026524093</v>
      </c>
      <c r="O25" s="180">
        <f t="shared" ca="1" si="11"/>
        <v>85.679952406610198</v>
      </c>
      <c r="P25" s="180">
        <f t="shared" ca="1" si="12"/>
        <v>4.8099973281488682</v>
      </c>
      <c r="Q25" s="180">
        <f t="shared" ca="1" si="13"/>
        <v>0</v>
      </c>
      <c r="R25" s="181">
        <f t="shared" ca="1" si="14"/>
        <v>360.0498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360.0498</v>
      </c>
      <c r="I26" s="183">
        <f t="shared" ca="1" si="5"/>
        <v>269.56</v>
      </c>
      <c r="J26" s="180">
        <f t="shared" ca="1" si="6"/>
        <v>85.68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360.05</v>
      </c>
      <c r="N26" s="179">
        <f t="shared" ca="1" si="10"/>
        <v>269.55985026524093</v>
      </c>
      <c r="O26" s="180">
        <f t="shared" ca="1" si="11"/>
        <v>85.679952406610198</v>
      </c>
      <c r="P26" s="180">
        <f t="shared" ca="1" si="12"/>
        <v>4.8099973281488682</v>
      </c>
      <c r="Q26" s="180">
        <f t="shared" ca="1" si="13"/>
        <v>0</v>
      </c>
      <c r="R26" s="181">
        <f t="shared" ca="1" si="14"/>
        <v>360.0498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424</v>
      </c>
      <c r="H27" s="182">
        <f t="shared" ca="1" si="2"/>
        <v>408.1848</v>
      </c>
      <c r="I27" s="183">
        <f t="shared" ca="1" si="5"/>
        <v>317.69</v>
      </c>
      <c r="J27" s="180">
        <f t="shared" ca="1" si="6"/>
        <v>85.68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408.18</v>
      </c>
      <c r="N27" s="179">
        <f t="shared" ca="1" si="10"/>
        <v>317.69373588122886</v>
      </c>
      <c r="O27" s="180">
        <f t="shared" ca="1" si="11"/>
        <v>85.681007555490226</v>
      </c>
      <c r="P27" s="180">
        <f t="shared" ca="1" si="12"/>
        <v>4.8100565632809049</v>
      </c>
      <c r="Q27" s="180">
        <f t="shared" ca="1" si="13"/>
        <v>0</v>
      </c>
      <c r="R27" s="181">
        <f t="shared" ca="1" si="14"/>
        <v>408.1848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474</v>
      </c>
      <c r="H28" s="182">
        <f t="shared" ca="1" si="2"/>
        <v>456.31979999999999</v>
      </c>
      <c r="I28" s="183">
        <f t="shared" ca="1" si="5"/>
        <v>365.83</v>
      </c>
      <c r="J28" s="180">
        <f t="shared" ca="1" si="6"/>
        <v>85.68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456.32</v>
      </c>
      <c r="N28" s="179">
        <f t="shared" ca="1" si="10"/>
        <v>365.82983966076438</v>
      </c>
      <c r="O28" s="180">
        <f t="shared" ca="1" si="11"/>
        <v>85.67996244740533</v>
      </c>
      <c r="P28" s="180">
        <f t="shared" ca="1" si="12"/>
        <v>4.8099978918302941</v>
      </c>
      <c r="Q28" s="180">
        <f t="shared" ca="1" si="13"/>
        <v>0</v>
      </c>
      <c r="R28" s="181">
        <f t="shared" ca="1" si="14"/>
        <v>456.31979999999999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524</v>
      </c>
      <c r="H29" s="182">
        <f t="shared" ca="1" si="2"/>
        <v>504.45479999999998</v>
      </c>
      <c r="I29" s="183">
        <f t="shared" ca="1" si="5"/>
        <v>413.96</v>
      </c>
      <c r="J29" s="180">
        <f t="shared" ca="1" si="6"/>
        <v>85.68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504.45</v>
      </c>
      <c r="N29" s="179">
        <f t="shared" ca="1" si="10"/>
        <v>413.96393895926252</v>
      </c>
      <c r="O29" s="180">
        <f t="shared" ca="1" si="11"/>
        <v>85.680815272078505</v>
      </c>
      <c r="P29" s="180">
        <f t="shared" ca="1" si="12"/>
        <v>4.8100457686589353</v>
      </c>
      <c r="Q29" s="180">
        <f t="shared" ca="1" si="13"/>
        <v>0</v>
      </c>
      <c r="R29" s="181">
        <f t="shared" ca="1" si="14"/>
        <v>504.45479999999998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574</v>
      </c>
      <c r="H30" s="182">
        <f t="shared" ca="1" si="2"/>
        <v>552.58979999999997</v>
      </c>
      <c r="I30" s="183">
        <f t="shared" ca="1" si="5"/>
        <v>462.1</v>
      </c>
      <c r="J30" s="180">
        <f t="shared" ca="1" si="6"/>
        <v>85.68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552.58999999999992</v>
      </c>
      <c r="N30" s="179">
        <f t="shared" ca="1" si="10"/>
        <v>462.09983275122613</v>
      </c>
      <c r="O30" s="180">
        <f t="shared" ca="1" si="11"/>
        <v>85.679968989666861</v>
      </c>
      <c r="P30" s="180">
        <f t="shared" ca="1" si="12"/>
        <v>4.8099982591071138</v>
      </c>
      <c r="Q30" s="180">
        <f t="shared" ca="1" si="13"/>
        <v>0</v>
      </c>
      <c r="R30" s="181">
        <f t="shared" ca="1" si="14"/>
        <v>552.58980000000008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600.89949999999999</v>
      </c>
      <c r="H31" s="182">
        <f t="shared" ca="1" si="2"/>
        <v>578.48594900000001</v>
      </c>
      <c r="I31" s="183">
        <f t="shared" ca="1" si="5"/>
        <v>488</v>
      </c>
      <c r="J31" s="180">
        <f t="shared" ca="1" si="6"/>
        <v>85.68</v>
      </c>
      <c r="K31" s="180">
        <f t="shared" ca="1" si="7"/>
        <v>4.8099999999999996</v>
      </c>
      <c r="L31" s="180">
        <f t="shared" ca="1" si="8"/>
        <v>0</v>
      </c>
      <c r="M31" s="181">
        <f t="shared" ca="1" si="9"/>
        <v>578.49</v>
      </c>
      <c r="N31" s="179">
        <f t="shared" ca="1" si="10"/>
        <v>487.99658267558641</v>
      </c>
      <c r="O31" s="180">
        <f t="shared" ca="1" si="11"/>
        <v>85.67940000746772</v>
      </c>
      <c r="P31" s="180">
        <f t="shared" ca="1" si="12"/>
        <v>4.8099663169458413</v>
      </c>
      <c r="Q31" s="180">
        <f t="shared" ca="1" si="13"/>
        <v>0</v>
      </c>
      <c r="R31" s="181">
        <f t="shared" ca="1" si="14"/>
        <v>578.48594900000001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600.89949999999999</v>
      </c>
      <c r="H32" s="182">
        <f t="shared" ca="1" si="2"/>
        <v>578.48594900000001</v>
      </c>
      <c r="I32" s="183">
        <f t="shared" ca="1" si="5"/>
        <v>488</v>
      </c>
      <c r="J32" s="180">
        <f t="shared" ca="1" si="6"/>
        <v>85.68</v>
      </c>
      <c r="K32" s="180">
        <f t="shared" ca="1" si="7"/>
        <v>4.8099999999999996</v>
      </c>
      <c r="L32" s="180">
        <f t="shared" ca="1" si="8"/>
        <v>0</v>
      </c>
      <c r="M32" s="181">
        <f t="shared" ca="1" si="9"/>
        <v>578.49</v>
      </c>
      <c r="N32" s="179">
        <f t="shared" ca="1" si="10"/>
        <v>487.99658267558641</v>
      </c>
      <c r="O32" s="180">
        <f t="shared" ca="1" si="11"/>
        <v>85.67940000746772</v>
      </c>
      <c r="P32" s="180">
        <f t="shared" ca="1" si="12"/>
        <v>4.8099663169458413</v>
      </c>
      <c r="Q32" s="180">
        <f t="shared" ca="1" si="13"/>
        <v>0</v>
      </c>
      <c r="R32" s="181">
        <f t="shared" ca="1" si="14"/>
        <v>578.48594900000001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600.89949999999999</v>
      </c>
      <c r="H33" s="182">
        <f t="shared" ca="1" si="2"/>
        <v>578.48594900000001</v>
      </c>
      <c r="I33" s="183">
        <f t="shared" ca="1" si="5"/>
        <v>488</v>
      </c>
      <c r="J33" s="180">
        <f t="shared" ca="1" si="6"/>
        <v>85.68</v>
      </c>
      <c r="K33" s="180">
        <f t="shared" ca="1" si="7"/>
        <v>4.8099999999999996</v>
      </c>
      <c r="L33" s="180">
        <f t="shared" ca="1" si="8"/>
        <v>0</v>
      </c>
      <c r="M33" s="181">
        <f t="shared" ca="1" si="9"/>
        <v>578.49</v>
      </c>
      <c r="N33" s="179">
        <f t="shared" ca="1" si="10"/>
        <v>487.99658267558641</v>
      </c>
      <c r="O33" s="180">
        <f t="shared" ca="1" si="11"/>
        <v>85.67940000746772</v>
      </c>
      <c r="P33" s="180">
        <f t="shared" ca="1" si="12"/>
        <v>4.8099663169458413</v>
      </c>
      <c r="Q33" s="180">
        <f t="shared" ca="1" si="13"/>
        <v>0</v>
      </c>
      <c r="R33" s="181">
        <f t="shared" ca="1" si="14"/>
        <v>578.48594900000001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600.89949999999999</v>
      </c>
      <c r="H34" s="182">
        <f t="shared" ca="1" si="2"/>
        <v>578.48594900000001</v>
      </c>
      <c r="I34" s="183">
        <f t="shared" ca="1" si="5"/>
        <v>488</v>
      </c>
      <c r="J34" s="180">
        <f t="shared" ca="1" si="6"/>
        <v>85.68</v>
      </c>
      <c r="K34" s="180">
        <f t="shared" ca="1" si="7"/>
        <v>4.8099999999999996</v>
      </c>
      <c r="L34" s="180">
        <f t="shared" ca="1" si="8"/>
        <v>0</v>
      </c>
      <c r="M34" s="181">
        <f t="shared" ca="1" si="9"/>
        <v>578.49</v>
      </c>
      <c r="N34" s="179">
        <f t="shared" ca="1" si="10"/>
        <v>487.99658267558641</v>
      </c>
      <c r="O34" s="180">
        <f t="shared" ca="1" si="11"/>
        <v>85.67940000746772</v>
      </c>
      <c r="P34" s="180">
        <f t="shared" ca="1" si="12"/>
        <v>4.8099663169458413</v>
      </c>
      <c r="Q34" s="180">
        <f t="shared" ca="1" si="13"/>
        <v>0</v>
      </c>
      <c r="R34" s="181">
        <f t="shared" ca="1" si="14"/>
        <v>578.48594900000001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600.89949999999999</v>
      </c>
      <c r="H35" s="182">
        <f t="shared" ca="1" si="2"/>
        <v>578.48594900000001</v>
      </c>
      <c r="I35" s="183">
        <f t="shared" ca="1" si="5"/>
        <v>488</v>
      </c>
      <c r="J35" s="180">
        <f t="shared" ca="1" si="6"/>
        <v>85.68</v>
      </c>
      <c r="K35" s="180">
        <f t="shared" ca="1" si="7"/>
        <v>4.8099999999999996</v>
      </c>
      <c r="L35" s="180">
        <f t="shared" ca="1" si="8"/>
        <v>0</v>
      </c>
      <c r="M35" s="181">
        <f t="shared" ca="1" si="9"/>
        <v>578.49</v>
      </c>
      <c r="N35" s="179">
        <f t="shared" ca="1" si="10"/>
        <v>487.99658267558641</v>
      </c>
      <c r="O35" s="180">
        <f t="shared" ca="1" si="11"/>
        <v>85.67940000746772</v>
      </c>
      <c r="P35" s="180">
        <f t="shared" ca="1" si="12"/>
        <v>4.8099663169458413</v>
      </c>
      <c r="Q35" s="180">
        <f t="shared" ca="1" si="13"/>
        <v>0</v>
      </c>
      <c r="R35" s="181">
        <f t="shared" ca="1" si="14"/>
        <v>578.48594900000001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600.89949999999999</v>
      </c>
      <c r="H36" s="182">
        <f t="shared" ca="1" si="2"/>
        <v>578.48594900000001</v>
      </c>
      <c r="I36" s="183">
        <f t="shared" ca="1" si="5"/>
        <v>488</v>
      </c>
      <c r="J36" s="180">
        <f t="shared" ca="1" si="6"/>
        <v>85.68</v>
      </c>
      <c r="K36" s="180">
        <f t="shared" ca="1" si="7"/>
        <v>4.8099999999999996</v>
      </c>
      <c r="L36" s="180">
        <f t="shared" ca="1" si="8"/>
        <v>0</v>
      </c>
      <c r="M36" s="181">
        <f t="shared" ca="1" si="9"/>
        <v>578.49</v>
      </c>
      <c r="N36" s="179">
        <f t="shared" ca="1" si="10"/>
        <v>487.99658267558641</v>
      </c>
      <c r="O36" s="180">
        <f t="shared" ca="1" si="11"/>
        <v>85.67940000746772</v>
      </c>
      <c r="P36" s="180">
        <f t="shared" ca="1" si="12"/>
        <v>4.8099663169458413</v>
      </c>
      <c r="Q36" s="180">
        <f t="shared" ca="1" si="13"/>
        <v>0</v>
      </c>
      <c r="R36" s="181">
        <f t="shared" ca="1" si="14"/>
        <v>578.48594900000001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600.89949999999999</v>
      </c>
      <c r="H37" s="182">
        <f t="shared" ca="1" si="2"/>
        <v>578.48594900000001</v>
      </c>
      <c r="I37" s="183">
        <f t="shared" ca="1" si="5"/>
        <v>488</v>
      </c>
      <c r="J37" s="180">
        <f t="shared" ca="1" si="6"/>
        <v>85.68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578.49</v>
      </c>
      <c r="N37" s="179">
        <f t="shared" ca="1" si="10"/>
        <v>487.99658267558641</v>
      </c>
      <c r="O37" s="180">
        <f t="shared" ca="1" si="11"/>
        <v>85.67940000746772</v>
      </c>
      <c r="P37" s="180">
        <f t="shared" ca="1" si="12"/>
        <v>4.8099663169458413</v>
      </c>
      <c r="Q37" s="180">
        <f t="shared" ca="1" si="13"/>
        <v>0</v>
      </c>
      <c r="R37" s="181">
        <f t="shared" ca="1" si="14"/>
        <v>578.48594900000001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600.89949999999999</v>
      </c>
      <c r="H38" s="182">
        <f t="shared" ca="1" si="2"/>
        <v>578.48594900000001</v>
      </c>
      <c r="I38" s="183">
        <f t="shared" ca="1" si="5"/>
        <v>488</v>
      </c>
      <c r="J38" s="180">
        <f t="shared" ca="1" si="6"/>
        <v>85.68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578.49</v>
      </c>
      <c r="N38" s="179">
        <f t="shared" ca="1" si="10"/>
        <v>487.99658267558641</v>
      </c>
      <c r="O38" s="180">
        <f t="shared" ca="1" si="11"/>
        <v>85.67940000746772</v>
      </c>
      <c r="P38" s="180">
        <f t="shared" ca="1" si="12"/>
        <v>4.8099663169458413</v>
      </c>
      <c r="Q38" s="180">
        <f t="shared" ca="1" si="13"/>
        <v>0</v>
      </c>
      <c r="R38" s="181">
        <f t="shared" ca="1" si="14"/>
        <v>578.48594900000001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600.89949999999999</v>
      </c>
      <c r="H39" s="182">
        <f t="shared" ca="1" si="2"/>
        <v>578.48594900000001</v>
      </c>
      <c r="I39" s="183">
        <f t="shared" ca="1" si="5"/>
        <v>488</v>
      </c>
      <c r="J39" s="180">
        <f t="shared" ca="1" si="6"/>
        <v>85.68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578.49</v>
      </c>
      <c r="N39" s="179">
        <f t="shared" ca="1" si="10"/>
        <v>487.99658267558641</v>
      </c>
      <c r="O39" s="180">
        <f t="shared" ca="1" si="11"/>
        <v>85.67940000746772</v>
      </c>
      <c r="P39" s="180">
        <f t="shared" ca="1" si="12"/>
        <v>4.8099663169458413</v>
      </c>
      <c r="Q39" s="180">
        <f t="shared" ca="1" si="13"/>
        <v>0</v>
      </c>
      <c r="R39" s="181">
        <f t="shared" ca="1" si="14"/>
        <v>578.48594900000001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600.89949999999999</v>
      </c>
      <c r="H40" s="182">
        <f t="shared" ca="1" si="2"/>
        <v>578.48594900000001</v>
      </c>
      <c r="I40" s="183">
        <f t="shared" ca="1" si="5"/>
        <v>488</v>
      </c>
      <c r="J40" s="180">
        <f t="shared" ca="1" si="6"/>
        <v>85.68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578.49</v>
      </c>
      <c r="N40" s="179">
        <f t="shared" ca="1" si="10"/>
        <v>487.99658267558641</v>
      </c>
      <c r="O40" s="180">
        <f t="shared" ca="1" si="11"/>
        <v>85.67940000746772</v>
      </c>
      <c r="P40" s="180">
        <f t="shared" ca="1" si="12"/>
        <v>4.8099663169458413</v>
      </c>
      <c r="Q40" s="180">
        <f t="shared" ca="1" si="13"/>
        <v>0</v>
      </c>
      <c r="R40" s="181">
        <f t="shared" ca="1" si="14"/>
        <v>578.48594900000001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600.89949999999999</v>
      </c>
      <c r="H41" s="182">
        <f t="shared" ca="1" si="2"/>
        <v>578.48594900000001</v>
      </c>
      <c r="I41" s="183">
        <f t="shared" ca="1" si="5"/>
        <v>488</v>
      </c>
      <c r="J41" s="180">
        <f t="shared" ca="1" si="6"/>
        <v>85.68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578.49</v>
      </c>
      <c r="N41" s="179">
        <f t="shared" ca="1" si="10"/>
        <v>487.99658267558641</v>
      </c>
      <c r="O41" s="180">
        <f t="shared" ca="1" si="11"/>
        <v>85.67940000746772</v>
      </c>
      <c r="P41" s="180">
        <f t="shared" ca="1" si="12"/>
        <v>4.8099663169458413</v>
      </c>
      <c r="Q41" s="180">
        <f t="shared" ca="1" si="13"/>
        <v>0</v>
      </c>
      <c r="R41" s="181">
        <f t="shared" ca="1" si="14"/>
        <v>578.48594900000001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600.89949999999999</v>
      </c>
      <c r="H42" s="182">
        <f t="shared" ca="1" si="2"/>
        <v>578.48594900000001</v>
      </c>
      <c r="I42" s="183">
        <f t="shared" ca="1" si="5"/>
        <v>488</v>
      </c>
      <c r="J42" s="180">
        <f t="shared" ca="1" si="6"/>
        <v>85.68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578.49</v>
      </c>
      <c r="N42" s="179">
        <f t="shared" ca="1" si="10"/>
        <v>487.99658267558641</v>
      </c>
      <c r="O42" s="180">
        <f t="shared" ca="1" si="11"/>
        <v>85.67940000746772</v>
      </c>
      <c r="P42" s="180">
        <f t="shared" ca="1" si="12"/>
        <v>4.8099663169458413</v>
      </c>
      <c r="Q42" s="180">
        <f t="shared" ca="1" si="13"/>
        <v>0</v>
      </c>
      <c r="R42" s="181">
        <f t="shared" ca="1" si="14"/>
        <v>578.48594900000001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574</v>
      </c>
      <c r="H43" s="182">
        <f t="shared" ca="1" si="2"/>
        <v>552.58979999999997</v>
      </c>
      <c r="I43" s="183">
        <f t="shared" ca="1" si="5"/>
        <v>462.1</v>
      </c>
      <c r="J43" s="180">
        <f t="shared" ca="1" si="6"/>
        <v>85.68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552.58999999999992</v>
      </c>
      <c r="N43" s="179">
        <f t="shared" ca="1" si="10"/>
        <v>462.09983275122613</v>
      </c>
      <c r="O43" s="180">
        <f t="shared" ca="1" si="11"/>
        <v>85.679968989666861</v>
      </c>
      <c r="P43" s="180">
        <f t="shared" ca="1" si="12"/>
        <v>4.8099982591071138</v>
      </c>
      <c r="Q43" s="180">
        <f t="shared" ca="1" si="13"/>
        <v>0</v>
      </c>
      <c r="R43" s="181">
        <f t="shared" ca="1" si="14"/>
        <v>552.58980000000008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524</v>
      </c>
      <c r="H44" s="182">
        <f t="shared" ca="1" si="2"/>
        <v>504.45479999999998</v>
      </c>
      <c r="I44" s="183">
        <f t="shared" ca="1" si="5"/>
        <v>413.96</v>
      </c>
      <c r="J44" s="180">
        <f t="shared" ca="1" si="6"/>
        <v>85.68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504.45</v>
      </c>
      <c r="N44" s="179">
        <f t="shared" ca="1" si="10"/>
        <v>413.96393895926252</v>
      </c>
      <c r="O44" s="180">
        <f t="shared" ca="1" si="11"/>
        <v>85.680815272078505</v>
      </c>
      <c r="P44" s="180">
        <f t="shared" ca="1" si="12"/>
        <v>4.8100457686589353</v>
      </c>
      <c r="Q44" s="180">
        <f t="shared" ca="1" si="13"/>
        <v>0</v>
      </c>
      <c r="R44" s="181">
        <f t="shared" ca="1" si="14"/>
        <v>504.45479999999998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474</v>
      </c>
      <c r="H45" s="182">
        <f t="shared" ca="1" si="2"/>
        <v>456.31979999999999</v>
      </c>
      <c r="I45" s="183">
        <f t="shared" ca="1" si="5"/>
        <v>365.83</v>
      </c>
      <c r="J45" s="180">
        <f t="shared" ca="1" si="6"/>
        <v>85.68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456.32</v>
      </c>
      <c r="N45" s="179">
        <f t="shared" ca="1" si="10"/>
        <v>365.82983966076438</v>
      </c>
      <c r="O45" s="180">
        <f t="shared" ca="1" si="11"/>
        <v>85.67996244740533</v>
      </c>
      <c r="P45" s="180">
        <f t="shared" ca="1" si="12"/>
        <v>4.8099978918302941</v>
      </c>
      <c r="Q45" s="180">
        <f t="shared" ca="1" si="13"/>
        <v>0</v>
      </c>
      <c r="R45" s="181">
        <f t="shared" ca="1" si="14"/>
        <v>456.31979999999999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424</v>
      </c>
      <c r="H46" s="182">
        <f t="shared" ca="1" si="2"/>
        <v>408.1848</v>
      </c>
      <c r="I46" s="183">
        <f t="shared" ca="1" si="5"/>
        <v>317.69</v>
      </c>
      <c r="J46" s="180">
        <f t="shared" ca="1" si="6"/>
        <v>85.68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408.18</v>
      </c>
      <c r="N46" s="179">
        <f t="shared" ca="1" si="10"/>
        <v>317.69373588122886</v>
      </c>
      <c r="O46" s="180">
        <f t="shared" ca="1" si="11"/>
        <v>85.681007555490226</v>
      </c>
      <c r="P46" s="180">
        <f t="shared" ca="1" si="12"/>
        <v>4.8100565632809049</v>
      </c>
      <c r="Q46" s="180">
        <f t="shared" ca="1" si="13"/>
        <v>0</v>
      </c>
      <c r="R46" s="181">
        <f t="shared" ca="1" si="14"/>
        <v>408.1848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424</v>
      </c>
      <c r="H47" s="182">
        <f t="shared" ca="1" si="2"/>
        <v>408.1848</v>
      </c>
      <c r="I47" s="183">
        <f t="shared" ca="1" si="5"/>
        <v>317.69</v>
      </c>
      <c r="J47" s="180">
        <f t="shared" ca="1" si="6"/>
        <v>85.68</v>
      </c>
      <c r="K47" s="180">
        <f t="shared" ca="1" si="7"/>
        <v>4.8099999999999996</v>
      </c>
      <c r="L47" s="180">
        <f t="shared" ca="1" si="8"/>
        <v>0</v>
      </c>
      <c r="M47" s="181">
        <f t="shared" ca="1" si="9"/>
        <v>408.18</v>
      </c>
      <c r="N47" s="179">
        <f t="shared" ca="1" si="10"/>
        <v>317.69373588122886</v>
      </c>
      <c r="O47" s="180">
        <f t="shared" ca="1" si="11"/>
        <v>85.681007555490226</v>
      </c>
      <c r="P47" s="180">
        <f t="shared" ca="1" si="12"/>
        <v>4.8100565632809049</v>
      </c>
      <c r="Q47" s="180">
        <f t="shared" ca="1" si="13"/>
        <v>0</v>
      </c>
      <c r="R47" s="181">
        <f t="shared" ca="1" si="14"/>
        <v>408.1848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424</v>
      </c>
      <c r="H48" s="182">
        <f t="shared" ca="1" si="2"/>
        <v>408.1848</v>
      </c>
      <c r="I48" s="183">
        <f t="shared" ca="1" si="5"/>
        <v>317.69</v>
      </c>
      <c r="J48" s="180">
        <f t="shared" ca="1" si="6"/>
        <v>85.68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408.18</v>
      </c>
      <c r="N48" s="179">
        <f t="shared" ca="1" si="10"/>
        <v>317.69373588122886</v>
      </c>
      <c r="O48" s="180">
        <f t="shared" ca="1" si="11"/>
        <v>85.681007555490226</v>
      </c>
      <c r="P48" s="180">
        <f t="shared" ca="1" si="12"/>
        <v>4.8100565632809049</v>
      </c>
      <c r="Q48" s="180">
        <f t="shared" ca="1" si="13"/>
        <v>0</v>
      </c>
      <c r="R48" s="181">
        <f t="shared" ca="1" si="14"/>
        <v>408.1848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374</v>
      </c>
      <c r="H49" s="182">
        <f t="shared" ca="1" si="2"/>
        <v>360.0498</v>
      </c>
      <c r="I49" s="183">
        <f t="shared" ca="1" si="5"/>
        <v>269.56</v>
      </c>
      <c r="J49" s="180">
        <f t="shared" ca="1" si="6"/>
        <v>85.68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360.05</v>
      </c>
      <c r="N49" s="179">
        <f t="shared" ca="1" si="10"/>
        <v>269.55985026524093</v>
      </c>
      <c r="O49" s="180">
        <f t="shared" ca="1" si="11"/>
        <v>85.679952406610198</v>
      </c>
      <c r="P49" s="180">
        <f t="shared" ca="1" si="12"/>
        <v>4.8099973281488682</v>
      </c>
      <c r="Q49" s="180">
        <f t="shared" ca="1" si="13"/>
        <v>0</v>
      </c>
      <c r="R49" s="181">
        <f t="shared" ca="1" si="14"/>
        <v>360.0498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</v>
      </c>
      <c r="H50" s="182">
        <f t="shared" ca="1" si="2"/>
        <v>360.0498</v>
      </c>
      <c r="I50" s="183">
        <f t="shared" ca="1" si="5"/>
        <v>269.56</v>
      </c>
      <c r="J50" s="180">
        <f t="shared" ca="1" si="6"/>
        <v>85.68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360.05</v>
      </c>
      <c r="N50" s="179">
        <f t="shared" ca="1" si="10"/>
        <v>269.55985026524093</v>
      </c>
      <c r="O50" s="180">
        <f t="shared" ca="1" si="11"/>
        <v>85.679952406610198</v>
      </c>
      <c r="P50" s="180">
        <f t="shared" ca="1" si="12"/>
        <v>4.8099973281488682</v>
      </c>
      <c r="Q50" s="180">
        <f t="shared" ca="1" si="13"/>
        <v>0</v>
      </c>
      <c r="R50" s="181">
        <f t="shared" ca="1" si="14"/>
        <v>360.0498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360.0498</v>
      </c>
      <c r="I51" s="183">
        <f t="shared" ca="1" si="5"/>
        <v>269.56</v>
      </c>
      <c r="J51" s="180">
        <f t="shared" ca="1" si="6"/>
        <v>85.68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360.05</v>
      </c>
      <c r="N51" s="179">
        <f t="shared" ca="1" si="10"/>
        <v>269.55985026524093</v>
      </c>
      <c r="O51" s="180">
        <f t="shared" ca="1" si="11"/>
        <v>85.679952406610198</v>
      </c>
      <c r="P51" s="180">
        <f t="shared" ca="1" si="12"/>
        <v>4.8099973281488682</v>
      </c>
      <c r="Q51" s="180">
        <f t="shared" ca="1" si="13"/>
        <v>0</v>
      </c>
      <c r="R51" s="181">
        <f t="shared" ca="1" si="14"/>
        <v>360.0498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360.0498</v>
      </c>
      <c r="I52" s="183">
        <f t="shared" ca="1" si="5"/>
        <v>269.56</v>
      </c>
      <c r="J52" s="180">
        <f t="shared" ca="1" si="6"/>
        <v>85.68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360.05</v>
      </c>
      <c r="N52" s="179">
        <f t="shared" ca="1" si="10"/>
        <v>269.55985026524093</v>
      </c>
      <c r="O52" s="180">
        <f t="shared" ca="1" si="11"/>
        <v>85.679952406610198</v>
      </c>
      <c r="P52" s="180">
        <f t="shared" ca="1" si="12"/>
        <v>4.8099973281488682</v>
      </c>
      <c r="Q52" s="180">
        <f t="shared" ca="1" si="13"/>
        <v>0</v>
      </c>
      <c r="R52" s="181">
        <f t="shared" ca="1" si="14"/>
        <v>360.0498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360.0498</v>
      </c>
      <c r="I53" s="183">
        <f t="shared" ca="1" si="5"/>
        <v>269.56</v>
      </c>
      <c r="J53" s="180">
        <f t="shared" ca="1" si="6"/>
        <v>85.68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360.05</v>
      </c>
      <c r="N53" s="179">
        <f t="shared" ca="1" si="10"/>
        <v>269.55985026524093</v>
      </c>
      <c r="O53" s="180">
        <f t="shared" ca="1" si="11"/>
        <v>85.679952406610198</v>
      </c>
      <c r="P53" s="180">
        <f t="shared" ca="1" si="12"/>
        <v>4.8099973281488682</v>
      </c>
      <c r="Q53" s="180">
        <f t="shared" ca="1" si="13"/>
        <v>0</v>
      </c>
      <c r="R53" s="181">
        <f t="shared" ca="1" si="14"/>
        <v>360.0498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360.0498</v>
      </c>
      <c r="I54" s="183">
        <f t="shared" ca="1" si="5"/>
        <v>269.56</v>
      </c>
      <c r="J54" s="180">
        <f t="shared" ca="1" si="6"/>
        <v>85.68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360.05</v>
      </c>
      <c r="N54" s="179">
        <f t="shared" ca="1" si="10"/>
        <v>269.55985026524093</v>
      </c>
      <c r="O54" s="180">
        <f t="shared" ca="1" si="11"/>
        <v>85.679952406610198</v>
      </c>
      <c r="P54" s="180">
        <f t="shared" ca="1" si="12"/>
        <v>4.8099973281488682</v>
      </c>
      <c r="Q54" s="180">
        <f t="shared" ca="1" si="13"/>
        <v>0</v>
      </c>
      <c r="R54" s="181">
        <f t="shared" ca="1" si="14"/>
        <v>360.0498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360.0498</v>
      </c>
      <c r="I55" s="183">
        <f t="shared" ca="1" si="5"/>
        <v>269.56</v>
      </c>
      <c r="J55" s="180">
        <f t="shared" ca="1" si="6"/>
        <v>85.68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360.05</v>
      </c>
      <c r="N55" s="179">
        <f t="shared" ca="1" si="10"/>
        <v>269.55985026524093</v>
      </c>
      <c r="O55" s="180">
        <f t="shared" ca="1" si="11"/>
        <v>85.679952406610198</v>
      </c>
      <c r="P55" s="180">
        <f t="shared" ca="1" si="12"/>
        <v>4.8099973281488682</v>
      </c>
      <c r="Q55" s="180">
        <f t="shared" ca="1" si="13"/>
        <v>0</v>
      </c>
      <c r="R55" s="181">
        <f t="shared" ca="1" si="14"/>
        <v>360.0498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360.0498</v>
      </c>
      <c r="I56" s="183">
        <f t="shared" ca="1" si="5"/>
        <v>269.56</v>
      </c>
      <c r="J56" s="180">
        <f t="shared" ca="1" si="6"/>
        <v>85.68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360.05</v>
      </c>
      <c r="N56" s="179">
        <f t="shared" ca="1" si="10"/>
        <v>269.55985026524093</v>
      </c>
      <c r="O56" s="180">
        <f t="shared" ca="1" si="11"/>
        <v>85.679952406610198</v>
      </c>
      <c r="P56" s="180">
        <f t="shared" ca="1" si="12"/>
        <v>4.8099973281488682</v>
      </c>
      <c r="Q56" s="180">
        <f t="shared" ca="1" si="13"/>
        <v>0</v>
      </c>
      <c r="R56" s="181">
        <f t="shared" ca="1" si="14"/>
        <v>360.0498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360.0498</v>
      </c>
      <c r="I57" s="183">
        <f t="shared" ca="1" si="5"/>
        <v>269.56</v>
      </c>
      <c r="J57" s="180">
        <f t="shared" ca="1" si="6"/>
        <v>85.68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360.05</v>
      </c>
      <c r="N57" s="179">
        <f t="shared" ca="1" si="10"/>
        <v>269.55985026524093</v>
      </c>
      <c r="O57" s="180">
        <f t="shared" ca="1" si="11"/>
        <v>85.679952406610198</v>
      </c>
      <c r="P57" s="180">
        <f t="shared" ca="1" si="12"/>
        <v>4.8099973281488682</v>
      </c>
      <c r="Q57" s="180">
        <f t="shared" ca="1" si="13"/>
        <v>0</v>
      </c>
      <c r="R57" s="181">
        <f t="shared" ca="1" si="14"/>
        <v>360.0498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360.0498</v>
      </c>
      <c r="I58" s="183">
        <f t="shared" ca="1" si="5"/>
        <v>269.56</v>
      </c>
      <c r="J58" s="180">
        <f t="shared" ca="1" si="6"/>
        <v>85.68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360.05</v>
      </c>
      <c r="N58" s="179">
        <f t="shared" ca="1" si="10"/>
        <v>269.55985026524093</v>
      </c>
      <c r="O58" s="180">
        <f t="shared" ca="1" si="11"/>
        <v>85.679952406610198</v>
      </c>
      <c r="P58" s="180">
        <f t="shared" ca="1" si="12"/>
        <v>4.8099973281488682</v>
      </c>
      <c r="Q58" s="180">
        <f t="shared" ca="1" si="13"/>
        <v>0</v>
      </c>
      <c r="R58" s="181">
        <f t="shared" ca="1" si="14"/>
        <v>360.0498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360.0498</v>
      </c>
      <c r="I59" s="183">
        <f t="shared" ca="1" si="5"/>
        <v>269.56</v>
      </c>
      <c r="J59" s="180">
        <f t="shared" ca="1" si="6"/>
        <v>85.68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360.05</v>
      </c>
      <c r="N59" s="179">
        <f t="shared" ca="1" si="10"/>
        <v>269.55985026524093</v>
      </c>
      <c r="O59" s="180">
        <f t="shared" ca="1" si="11"/>
        <v>85.679952406610198</v>
      </c>
      <c r="P59" s="180">
        <f t="shared" ca="1" si="12"/>
        <v>4.8099973281488682</v>
      </c>
      <c r="Q59" s="180">
        <f t="shared" ca="1" si="13"/>
        <v>0</v>
      </c>
      <c r="R59" s="181">
        <f t="shared" ca="1" si="14"/>
        <v>360.0498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360.0498</v>
      </c>
      <c r="I60" s="183">
        <f t="shared" ca="1" si="5"/>
        <v>269.56</v>
      </c>
      <c r="J60" s="180">
        <f t="shared" ca="1" si="6"/>
        <v>85.68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360.05</v>
      </c>
      <c r="N60" s="179">
        <f t="shared" ca="1" si="10"/>
        <v>269.55985026524093</v>
      </c>
      <c r="O60" s="180">
        <f t="shared" ca="1" si="11"/>
        <v>85.679952406610198</v>
      </c>
      <c r="P60" s="180">
        <f t="shared" ca="1" si="12"/>
        <v>4.8099973281488682</v>
      </c>
      <c r="Q60" s="180">
        <f t="shared" ca="1" si="13"/>
        <v>0</v>
      </c>
      <c r="R60" s="181">
        <f t="shared" ca="1" si="14"/>
        <v>360.0498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360.0498</v>
      </c>
      <c r="I61" s="183">
        <f t="shared" ca="1" si="5"/>
        <v>269.56</v>
      </c>
      <c r="J61" s="180">
        <f t="shared" ca="1" si="6"/>
        <v>85.68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360.05</v>
      </c>
      <c r="N61" s="179">
        <f t="shared" ca="1" si="10"/>
        <v>269.55985026524093</v>
      </c>
      <c r="O61" s="180">
        <f t="shared" ca="1" si="11"/>
        <v>85.679952406610198</v>
      </c>
      <c r="P61" s="180">
        <f t="shared" ca="1" si="12"/>
        <v>4.8099973281488682</v>
      </c>
      <c r="Q61" s="180">
        <f t="shared" ca="1" si="13"/>
        <v>0</v>
      </c>
      <c r="R61" s="181">
        <f t="shared" ca="1" si="14"/>
        <v>360.0498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360.0498</v>
      </c>
      <c r="I62" s="183">
        <f t="shared" ca="1" si="5"/>
        <v>269.56</v>
      </c>
      <c r="J62" s="180">
        <f t="shared" ca="1" si="6"/>
        <v>85.68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360.05</v>
      </c>
      <c r="N62" s="179">
        <f t="shared" ca="1" si="10"/>
        <v>269.55985026524093</v>
      </c>
      <c r="O62" s="180">
        <f t="shared" ca="1" si="11"/>
        <v>85.679952406610198</v>
      </c>
      <c r="P62" s="180">
        <f t="shared" ca="1" si="12"/>
        <v>4.8099973281488682</v>
      </c>
      <c r="Q62" s="180">
        <f t="shared" ca="1" si="13"/>
        <v>0</v>
      </c>
      <c r="R62" s="181">
        <f t="shared" ca="1" si="14"/>
        <v>360.0498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360.0498</v>
      </c>
      <c r="I63" s="183">
        <f t="shared" ca="1" si="5"/>
        <v>269.56</v>
      </c>
      <c r="J63" s="180">
        <f t="shared" ca="1" si="6"/>
        <v>85.68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360.05</v>
      </c>
      <c r="N63" s="179">
        <f t="shared" ca="1" si="10"/>
        <v>269.55985026524093</v>
      </c>
      <c r="O63" s="180">
        <f t="shared" ca="1" si="11"/>
        <v>85.679952406610198</v>
      </c>
      <c r="P63" s="180">
        <f t="shared" ca="1" si="12"/>
        <v>4.8099973281488682</v>
      </c>
      <c r="Q63" s="180">
        <f t="shared" ca="1" si="13"/>
        <v>0</v>
      </c>
      <c r="R63" s="181">
        <f t="shared" ca="1" si="14"/>
        <v>360.0498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360.0498</v>
      </c>
      <c r="I64" s="183">
        <f t="shared" ca="1" si="5"/>
        <v>269.56</v>
      </c>
      <c r="J64" s="180">
        <f t="shared" ca="1" si="6"/>
        <v>85.68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360.05</v>
      </c>
      <c r="N64" s="179">
        <f t="shared" ca="1" si="10"/>
        <v>269.55985026524093</v>
      </c>
      <c r="O64" s="180">
        <f t="shared" ca="1" si="11"/>
        <v>85.679952406610198</v>
      </c>
      <c r="P64" s="180">
        <f t="shared" ca="1" si="12"/>
        <v>4.8099973281488682</v>
      </c>
      <c r="Q64" s="180">
        <f t="shared" ca="1" si="13"/>
        <v>0</v>
      </c>
      <c r="R64" s="181">
        <f t="shared" ca="1" si="14"/>
        <v>360.0498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360.0498</v>
      </c>
      <c r="I65" s="183">
        <f t="shared" ca="1" si="5"/>
        <v>269.56</v>
      </c>
      <c r="J65" s="180">
        <f t="shared" ca="1" si="6"/>
        <v>85.68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360.05</v>
      </c>
      <c r="N65" s="179">
        <f t="shared" ca="1" si="10"/>
        <v>269.55985026524093</v>
      </c>
      <c r="O65" s="180">
        <f t="shared" ca="1" si="11"/>
        <v>85.679952406610198</v>
      </c>
      <c r="P65" s="180">
        <f t="shared" ca="1" si="12"/>
        <v>4.8099973281488682</v>
      </c>
      <c r="Q65" s="180">
        <f t="shared" ca="1" si="13"/>
        <v>0</v>
      </c>
      <c r="R65" s="181">
        <f t="shared" ca="1" si="14"/>
        <v>360.0498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360.0498</v>
      </c>
      <c r="I66" s="183">
        <f t="shared" ca="1" si="5"/>
        <v>269.56</v>
      </c>
      <c r="J66" s="180">
        <f t="shared" ca="1" si="6"/>
        <v>85.68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360.05</v>
      </c>
      <c r="N66" s="179">
        <f t="shared" ca="1" si="10"/>
        <v>269.55985026524093</v>
      </c>
      <c r="O66" s="180">
        <f t="shared" ca="1" si="11"/>
        <v>85.679952406610198</v>
      </c>
      <c r="P66" s="180">
        <f t="shared" ca="1" si="12"/>
        <v>4.8099973281488682</v>
      </c>
      <c r="Q66" s="180">
        <f t="shared" ca="1" si="13"/>
        <v>0</v>
      </c>
      <c r="R66" s="181">
        <f t="shared" ca="1" si="14"/>
        <v>360.0498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360.0498</v>
      </c>
      <c r="I67" s="183">
        <f t="shared" ca="1" si="5"/>
        <v>269.56</v>
      </c>
      <c r="J67" s="180">
        <f t="shared" ca="1" si="6"/>
        <v>85.68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360.05</v>
      </c>
      <c r="N67" s="179">
        <f t="shared" ca="1" si="10"/>
        <v>269.55985026524093</v>
      </c>
      <c r="O67" s="180">
        <f t="shared" ca="1" si="11"/>
        <v>85.679952406610198</v>
      </c>
      <c r="P67" s="180">
        <f t="shared" ca="1" si="12"/>
        <v>4.8099973281488682</v>
      </c>
      <c r="Q67" s="180">
        <f t="shared" ca="1" si="13"/>
        <v>0</v>
      </c>
      <c r="R67" s="181">
        <f t="shared" ca="1" si="14"/>
        <v>360.0498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360.0498</v>
      </c>
      <c r="I68" s="183">
        <f t="shared" ref="I68:I98" ca="1" si="20">INDIRECT("BRPL_EOD!" &amp; $V$3 &amp; X68)</f>
        <v>269.56</v>
      </c>
      <c r="J68" s="180">
        <f t="shared" ref="J68:J98" ca="1" si="21">INDIRECT("BYPL_EOD!" &amp; $V$3 &amp; X68)</f>
        <v>85.68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360.05</v>
      </c>
      <c r="N68" s="179">
        <f t="shared" ref="N68:N98" ca="1" si="25">INDIRECT("BRPL_ISGS_exbus!" &amp; $V$3 &amp; X68)</f>
        <v>269.55985026524093</v>
      </c>
      <c r="O68" s="180">
        <f t="shared" ref="O68:O98" ca="1" si="26">INDIRECT("BYPL_ISGS_exbus!" &amp; $V$3 &amp; X68)</f>
        <v>85.679952406610198</v>
      </c>
      <c r="P68" s="180">
        <f t="shared" ref="P68:P98" ca="1" si="27">INDIRECT("TPDDL_ISGS_exbus!" &amp; $V$3 &amp; X68)</f>
        <v>4.8099973281488682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360.0498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424</v>
      </c>
      <c r="H69" s="182">
        <f t="shared" ca="1" si="17"/>
        <v>408.1848</v>
      </c>
      <c r="I69" s="183">
        <f t="shared" ca="1" si="20"/>
        <v>317.69</v>
      </c>
      <c r="J69" s="180">
        <f t="shared" ca="1" si="21"/>
        <v>85.68</v>
      </c>
      <c r="K69" s="180">
        <f t="shared" ca="1" si="22"/>
        <v>4.8099999999999996</v>
      </c>
      <c r="L69" s="180">
        <f t="shared" ca="1" si="23"/>
        <v>0</v>
      </c>
      <c r="M69" s="181">
        <f t="shared" ca="1" si="24"/>
        <v>408.18</v>
      </c>
      <c r="N69" s="179">
        <f t="shared" ca="1" si="25"/>
        <v>317.69373588122886</v>
      </c>
      <c r="O69" s="180">
        <f t="shared" ca="1" si="26"/>
        <v>85.681007555490226</v>
      </c>
      <c r="P69" s="180">
        <f t="shared" ca="1" si="27"/>
        <v>4.8100565632809049</v>
      </c>
      <c r="Q69" s="180">
        <f t="shared" ca="1" si="28"/>
        <v>0</v>
      </c>
      <c r="R69" s="181">
        <f t="shared" ca="1" si="29"/>
        <v>408.1848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474</v>
      </c>
      <c r="H70" s="182">
        <f t="shared" ca="1" si="17"/>
        <v>456.31979999999999</v>
      </c>
      <c r="I70" s="183">
        <f t="shared" ca="1" si="20"/>
        <v>365.83</v>
      </c>
      <c r="J70" s="180">
        <f t="shared" ca="1" si="21"/>
        <v>85.68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456.32</v>
      </c>
      <c r="N70" s="179">
        <f t="shared" ca="1" si="25"/>
        <v>365.82983966076438</v>
      </c>
      <c r="O70" s="180">
        <f t="shared" ca="1" si="26"/>
        <v>85.67996244740533</v>
      </c>
      <c r="P70" s="180">
        <f t="shared" ca="1" si="27"/>
        <v>4.8099978918302941</v>
      </c>
      <c r="Q70" s="180">
        <f t="shared" ca="1" si="28"/>
        <v>0</v>
      </c>
      <c r="R70" s="181">
        <f t="shared" ca="1" si="29"/>
        <v>456.31979999999999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524</v>
      </c>
      <c r="H71" s="182">
        <f t="shared" ca="1" si="17"/>
        <v>504.45479999999998</v>
      </c>
      <c r="I71" s="183">
        <f t="shared" ca="1" si="20"/>
        <v>413.96</v>
      </c>
      <c r="J71" s="180">
        <f t="shared" ca="1" si="21"/>
        <v>85.68</v>
      </c>
      <c r="K71" s="180">
        <f t="shared" ca="1" si="22"/>
        <v>4.8099999999999996</v>
      </c>
      <c r="L71" s="180">
        <f t="shared" ca="1" si="23"/>
        <v>0</v>
      </c>
      <c r="M71" s="181">
        <f t="shared" ca="1" si="24"/>
        <v>504.45</v>
      </c>
      <c r="N71" s="179">
        <f t="shared" ca="1" si="25"/>
        <v>413.96393895926252</v>
      </c>
      <c r="O71" s="180">
        <f t="shared" ca="1" si="26"/>
        <v>85.680815272078505</v>
      </c>
      <c r="P71" s="180">
        <f t="shared" ca="1" si="27"/>
        <v>4.8100457686589353</v>
      </c>
      <c r="Q71" s="180">
        <f t="shared" ca="1" si="28"/>
        <v>0</v>
      </c>
      <c r="R71" s="181">
        <f t="shared" ca="1" si="29"/>
        <v>504.45479999999998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574</v>
      </c>
      <c r="H72" s="182">
        <f t="shared" ca="1" si="17"/>
        <v>552.58979999999997</v>
      </c>
      <c r="I72" s="183">
        <f t="shared" ca="1" si="20"/>
        <v>462.1</v>
      </c>
      <c r="J72" s="180">
        <f t="shared" ca="1" si="21"/>
        <v>85.68</v>
      </c>
      <c r="K72" s="180">
        <f t="shared" ca="1" si="22"/>
        <v>4.8099999999999996</v>
      </c>
      <c r="L72" s="180">
        <f t="shared" ca="1" si="23"/>
        <v>0</v>
      </c>
      <c r="M72" s="181">
        <f t="shared" ca="1" si="24"/>
        <v>552.58999999999992</v>
      </c>
      <c r="N72" s="179">
        <f t="shared" ca="1" si="25"/>
        <v>462.09983275122613</v>
      </c>
      <c r="O72" s="180">
        <f t="shared" ca="1" si="26"/>
        <v>85.679968989666861</v>
      </c>
      <c r="P72" s="180">
        <f t="shared" ca="1" si="27"/>
        <v>4.8099982591071138</v>
      </c>
      <c r="Q72" s="180">
        <f t="shared" ca="1" si="28"/>
        <v>0</v>
      </c>
      <c r="R72" s="181">
        <f t="shared" ca="1" si="29"/>
        <v>552.58980000000008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600.89949999999999</v>
      </c>
      <c r="H73" s="182">
        <f t="shared" ca="1" si="17"/>
        <v>578.48594900000001</v>
      </c>
      <c r="I73" s="183">
        <f t="shared" ca="1" si="20"/>
        <v>488</v>
      </c>
      <c r="J73" s="180">
        <f t="shared" ca="1" si="21"/>
        <v>85.68</v>
      </c>
      <c r="K73" s="180">
        <f t="shared" ca="1" si="22"/>
        <v>4.8099999999999996</v>
      </c>
      <c r="L73" s="180">
        <f t="shared" ca="1" si="23"/>
        <v>0</v>
      </c>
      <c r="M73" s="181">
        <f t="shared" ca="1" si="24"/>
        <v>578.49</v>
      </c>
      <c r="N73" s="179">
        <f t="shared" ca="1" si="25"/>
        <v>487.99658267558641</v>
      </c>
      <c r="O73" s="180">
        <f t="shared" ca="1" si="26"/>
        <v>85.67940000746772</v>
      </c>
      <c r="P73" s="180">
        <f t="shared" ca="1" si="27"/>
        <v>4.8099663169458413</v>
      </c>
      <c r="Q73" s="180">
        <f t="shared" ca="1" si="28"/>
        <v>0</v>
      </c>
      <c r="R73" s="181">
        <f t="shared" ca="1" si="29"/>
        <v>578.48594900000001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600.89949999999999</v>
      </c>
      <c r="H74" s="182">
        <f t="shared" ca="1" si="17"/>
        <v>578.48594900000001</v>
      </c>
      <c r="I74" s="183">
        <f t="shared" ca="1" si="20"/>
        <v>488</v>
      </c>
      <c r="J74" s="180">
        <f t="shared" ca="1" si="21"/>
        <v>85.68</v>
      </c>
      <c r="K74" s="180">
        <f t="shared" ca="1" si="22"/>
        <v>4.8099999999999996</v>
      </c>
      <c r="L74" s="180">
        <f t="shared" ca="1" si="23"/>
        <v>0</v>
      </c>
      <c r="M74" s="181">
        <f t="shared" ca="1" si="24"/>
        <v>578.49</v>
      </c>
      <c r="N74" s="179">
        <f t="shared" ca="1" si="25"/>
        <v>487.99658267558641</v>
      </c>
      <c r="O74" s="180">
        <f t="shared" ca="1" si="26"/>
        <v>85.67940000746772</v>
      </c>
      <c r="P74" s="180">
        <f t="shared" ca="1" si="27"/>
        <v>4.8099663169458413</v>
      </c>
      <c r="Q74" s="180">
        <f t="shared" ca="1" si="28"/>
        <v>0</v>
      </c>
      <c r="R74" s="181">
        <f t="shared" ca="1" si="29"/>
        <v>578.48594900000001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600.89949999999999</v>
      </c>
      <c r="H75" s="182">
        <f t="shared" ca="1" si="17"/>
        <v>578.48594900000001</v>
      </c>
      <c r="I75" s="183">
        <f t="shared" ca="1" si="20"/>
        <v>488</v>
      </c>
      <c r="J75" s="180">
        <f t="shared" ca="1" si="21"/>
        <v>85.68</v>
      </c>
      <c r="K75" s="180">
        <f t="shared" ca="1" si="22"/>
        <v>4.8099999999999996</v>
      </c>
      <c r="L75" s="180">
        <f t="shared" ca="1" si="23"/>
        <v>0</v>
      </c>
      <c r="M75" s="181">
        <f t="shared" ca="1" si="24"/>
        <v>578.49</v>
      </c>
      <c r="N75" s="179">
        <f t="shared" ca="1" si="25"/>
        <v>487.99658267558641</v>
      </c>
      <c r="O75" s="180">
        <f t="shared" ca="1" si="26"/>
        <v>85.67940000746772</v>
      </c>
      <c r="P75" s="180">
        <f t="shared" ca="1" si="27"/>
        <v>4.8099663169458413</v>
      </c>
      <c r="Q75" s="180">
        <f t="shared" ca="1" si="28"/>
        <v>0</v>
      </c>
      <c r="R75" s="181">
        <f t="shared" ca="1" si="29"/>
        <v>578.48594900000001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600.89949999999999</v>
      </c>
      <c r="H76" s="182">
        <f t="shared" ca="1" si="17"/>
        <v>578.48594900000001</v>
      </c>
      <c r="I76" s="183">
        <f t="shared" ca="1" si="20"/>
        <v>488</v>
      </c>
      <c r="J76" s="180">
        <f t="shared" ca="1" si="21"/>
        <v>85.68</v>
      </c>
      <c r="K76" s="180">
        <f t="shared" ca="1" si="22"/>
        <v>4.8099999999999996</v>
      </c>
      <c r="L76" s="180">
        <f t="shared" ca="1" si="23"/>
        <v>0</v>
      </c>
      <c r="M76" s="181">
        <f t="shared" ca="1" si="24"/>
        <v>578.49</v>
      </c>
      <c r="N76" s="179">
        <f t="shared" ca="1" si="25"/>
        <v>487.99658267558641</v>
      </c>
      <c r="O76" s="180">
        <f t="shared" ca="1" si="26"/>
        <v>85.67940000746772</v>
      </c>
      <c r="P76" s="180">
        <f t="shared" ca="1" si="27"/>
        <v>4.8099663169458413</v>
      </c>
      <c r="Q76" s="180">
        <f t="shared" ca="1" si="28"/>
        <v>0</v>
      </c>
      <c r="R76" s="181">
        <f t="shared" ca="1" si="29"/>
        <v>578.48594900000001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600.89949999999999</v>
      </c>
      <c r="H77" s="182">
        <f t="shared" ca="1" si="17"/>
        <v>578.48594900000001</v>
      </c>
      <c r="I77" s="183">
        <f t="shared" ca="1" si="20"/>
        <v>488</v>
      </c>
      <c r="J77" s="180">
        <f t="shared" ca="1" si="21"/>
        <v>85.68</v>
      </c>
      <c r="K77" s="180">
        <f t="shared" ca="1" si="22"/>
        <v>4.8099999999999996</v>
      </c>
      <c r="L77" s="180">
        <f t="shared" ca="1" si="23"/>
        <v>0</v>
      </c>
      <c r="M77" s="181">
        <f t="shared" ca="1" si="24"/>
        <v>578.49</v>
      </c>
      <c r="N77" s="179">
        <f t="shared" ca="1" si="25"/>
        <v>487.99658267558641</v>
      </c>
      <c r="O77" s="180">
        <f t="shared" ca="1" si="26"/>
        <v>85.67940000746772</v>
      </c>
      <c r="P77" s="180">
        <f t="shared" ca="1" si="27"/>
        <v>4.8099663169458413</v>
      </c>
      <c r="Q77" s="180">
        <f t="shared" ca="1" si="28"/>
        <v>0</v>
      </c>
      <c r="R77" s="181">
        <f t="shared" ca="1" si="29"/>
        <v>578.48594900000001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616.89949999999999</v>
      </c>
      <c r="H78" s="182">
        <f t="shared" ca="1" si="17"/>
        <v>593.88914899999997</v>
      </c>
      <c r="I78" s="183">
        <f t="shared" ca="1" si="20"/>
        <v>487.99</v>
      </c>
      <c r="J78" s="180">
        <f t="shared" ca="1" si="21"/>
        <v>101.08</v>
      </c>
      <c r="K78" s="180">
        <f t="shared" ca="1" si="22"/>
        <v>4.8099999999999996</v>
      </c>
      <c r="L78" s="180">
        <f t="shared" ca="1" si="23"/>
        <v>0</v>
      </c>
      <c r="M78" s="181">
        <f t="shared" ca="1" si="24"/>
        <v>593.88</v>
      </c>
      <c r="N78" s="179">
        <f t="shared" ca="1" si="25"/>
        <v>487.99751771487507</v>
      </c>
      <c r="O78" s="180">
        <f t="shared" ca="1" si="26"/>
        <v>101.08155718481848</v>
      </c>
      <c r="P78" s="180">
        <f t="shared" ca="1" si="27"/>
        <v>4.8100741003064584</v>
      </c>
      <c r="Q78" s="180">
        <f t="shared" ca="1" si="28"/>
        <v>0</v>
      </c>
      <c r="R78" s="181">
        <f t="shared" ca="1" si="29"/>
        <v>593.88914899999997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617.89949999999999</v>
      </c>
      <c r="H79" s="182">
        <f t="shared" ca="1" si="17"/>
        <v>594.85184900000002</v>
      </c>
      <c r="I79" s="183">
        <f t="shared" ca="1" si="20"/>
        <v>487.99</v>
      </c>
      <c r="J79" s="180">
        <f t="shared" ca="1" si="21"/>
        <v>102.05</v>
      </c>
      <c r="K79" s="180">
        <f t="shared" ca="1" si="22"/>
        <v>4.8099999999999996</v>
      </c>
      <c r="L79" s="180">
        <f t="shared" ca="1" si="23"/>
        <v>0</v>
      </c>
      <c r="M79" s="181">
        <f t="shared" ca="1" si="24"/>
        <v>594.84999999999991</v>
      </c>
      <c r="N79" s="179">
        <f t="shared" ca="1" si="25"/>
        <v>487.99151684207794</v>
      </c>
      <c r="O79" s="180">
        <f t="shared" ca="1" si="26"/>
        <v>102.05031720677484</v>
      </c>
      <c r="P79" s="180">
        <f t="shared" ca="1" si="27"/>
        <v>4.8100149511473482</v>
      </c>
      <c r="Q79" s="180">
        <f t="shared" ca="1" si="28"/>
        <v>0</v>
      </c>
      <c r="R79" s="181">
        <f t="shared" ca="1" si="29"/>
        <v>594.85184900000013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627.89949999999999</v>
      </c>
      <c r="H80" s="182">
        <f t="shared" ca="1" si="17"/>
        <v>604.47884899999997</v>
      </c>
      <c r="I80" s="183">
        <f t="shared" ca="1" si="20"/>
        <v>487.99</v>
      </c>
      <c r="J80" s="180">
        <f t="shared" ca="1" si="21"/>
        <v>111.67</v>
      </c>
      <c r="K80" s="180">
        <f t="shared" ca="1" si="22"/>
        <v>4.8099999999999996</v>
      </c>
      <c r="L80" s="180">
        <f t="shared" ca="1" si="23"/>
        <v>0</v>
      </c>
      <c r="M80" s="181">
        <f t="shared" ca="1" si="24"/>
        <v>604.46999999999991</v>
      </c>
      <c r="N80" s="179">
        <f t="shared" ca="1" si="25"/>
        <v>487.99714381774123</v>
      </c>
      <c r="O80" s="180">
        <f t="shared" ca="1" si="26"/>
        <v>111.67163476736647</v>
      </c>
      <c r="P80" s="180">
        <f t="shared" ca="1" si="27"/>
        <v>4.810070414892385</v>
      </c>
      <c r="Q80" s="180">
        <f t="shared" ca="1" si="28"/>
        <v>0</v>
      </c>
      <c r="R80" s="181">
        <f t="shared" ca="1" si="29"/>
        <v>604.47884900000008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621.89949999999999</v>
      </c>
      <c r="H81" s="182">
        <f t="shared" ca="1" si="17"/>
        <v>598.70264899999995</v>
      </c>
      <c r="I81" s="183">
        <f t="shared" ca="1" si="20"/>
        <v>487.99</v>
      </c>
      <c r="J81" s="180">
        <f t="shared" ca="1" si="21"/>
        <v>105.9</v>
      </c>
      <c r="K81" s="180">
        <f t="shared" ca="1" si="22"/>
        <v>4.8099999999999996</v>
      </c>
      <c r="L81" s="180">
        <f t="shared" ca="1" si="23"/>
        <v>0</v>
      </c>
      <c r="M81" s="181">
        <f t="shared" ca="1" si="24"/>
        <v>598.69999999999993</v>
      </c>
      <c r="N81" s="179">
        <f t="shared" ca="1" si="25"/>
        <v>487.99215915401709</v>
      </c>
      <c r="O81" s="180">
        <f t="shared" ca="1" si="26"/>
        <v>105.9004685637214</v>
      </c>
      <c r="P81" s="180">
        <f t="shared" ca="1" si="27"/>
        <v>4.8100212822615669</v>
      </c>
      <c r="Q81" s="180">
        <f t="shared" ca="1" si="28"/>
        <v>0</v>
      </c>
      <c r="R81" s="181">
        <f t="shared" ca="1" si="29"/>
        <v>598.70264900000006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600.89949999999999</v>
      </c>
      <c r="H82" s="182">
        <f t="shared" ca="1" si="17"/>
        <v>578.48594900000001</v>
      </c>
      <c r="I82" s="183">
        <f t="shared" ca="1" si="20"/>
        <v>488</v>
      </c>
      <c r="J82" s="180">
        <f t="shared" ca="1" si="21"/>
        <v>85.68</v>
      </c>
      <c r="K82" s="180">
        <f t="shared" ca="1" si="22"/>
        <v>4.8099999999999996</v>
      </c>
      <c r="L82" s="180">
        <f t="shared" ca="1" si="23"/>
        <v>0</v>
      </c>
      <c r="M82" s="181">
        <f t="shared" ca="1" si="24"/>
        <v>578.49</v>
      </c>
      <c r="N82" s="179">
        <f t="shared" ca="1" si="25"/>
        <v>487.99658267558641</v>
      </c>
      <c r="O82" s="180">
        <f t="shared" ca="1" si="26"/>
        <v>85.67940000746772</v>
      </c>
      <c r="P82" s="180">
        <f t="shared" ca="1" si="27"/>
        <v>4.8099663169458413</v>
      </c>
      <c r="Q82" s="180">
        <f t="shared" ca="1" si="28"/>
        <v>0</v>
      </c>
      <c r="R82" s="181">
        <f t="shared" ca="1" si="29"/>
        <v>578.48594900000001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600.89949999999999</v>
      </c>
      <c r="H83" s="182">
        <f t="shared" ca="1" si="17"/>
        <v>578.48594900000001</v>
      </c>
      <c r="I83" s="183">
        <f t="shared" ca="1" si="20"/>
        <v>488</v>
      </c>
      <c r="J83" s="180">
        <f t="shared" ca="1" si="21"/>
        <v>85.68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578.49</v>
      </c>
      <c r="N83" s="179">
        <f t="shared" ca="1" si="25"/>
        <v>487.99658267558641</v>
      </c>
      <c r="O83" s="180">
        <f t="shared" ca="1" si="26"/>
        <v>85.67940000746772</v>
      </c>
      <c r="P83" s="180">
        <f t="shared" ca="1" si="27"/>
        <v>4.8099663169458413</v>
      </c>
      <c r="Q83" s="180">
        <f t="shared" ca="1" si="28"/>
        <v>0</v>
      </c>
      <c r="R83" s="181">
        <f t="shared" ca="1" si="29"/>
        <v>578.48594900000001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600.89949999999999</v>
      </c>
      <c r="H84" s="182">
        <f t="shared" ca="1" si="17"/>
        <v>578.48594900000001</v>
      </c>
      <c r="I84" s="183">
        <f t="shared" ca="1" si="20"/>
        <v>488</v>
      </c>
      <c r="J84" s="180">
        <f t="shared" ca="1" si="21"/>
        <v>85.68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578.49</v>
      </c>
      <c r="N84" s="179">
        <f t="shared" ca="1" si="25"/>
        <v>487.99658267558641</v>
      </c>
      <c r="O84" s="180">
        <f t="shared" ca="1" si="26"/>
        <v>85.67940000746772</v>
      </c>
      <c r="P84" s="180">
        <f t="shared" ca="1" si="27"/>
        <v>4.8099663169458413</v>
      </c>
      <c r="Q84" s="180">
        <f t="shared" ca="1" si="28"/>
        <v>0</v>
      </c>
      <c r="R84" s="181">
        <f t="shared" ca="1" si="29"/>
        <v>578.48594900000001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600.89949999999999</v>
      </c>
      <c r="H85" s="182">
        <f t="shared" ca="1" si="17"/>
        <v>578.48594900000001</v>
      </c>
      <c r="I85" s="183">
        <f t="shared" ca="1" si="20"/>
        <v>488</v>
      </c>
      <c r="J85" s="180">
        <f t="shared" ca="1" si="21"/>
        <v>85.68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578.49</v>
      </c>
      <c r="N85" s="179">
        <f t="shared" ca="1" si="25"/>
        <v>487.99658267558641</v>
      </c>
      <c r="O85" s="180">
        <f t="shared" ca="1" si="26"/>
        <v>85.67940000746772</v>
      </c>
      <c r="P85" s="180">
        <f t="shared" ca="1" si="27"/>
        <v>4.8099663169458413</v>
      </c>
      <c r="Q85" s="180">
        <f t="shared" ca="1" si="28"/>
        <v>0</v>
      </c>
      <c r="R85" s="181">
        <f t="shared" ca="1" si="29"/>
        <v>578.48594900000001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600.89949999999999</v>
      </c>
      <c r="H86" s="182">
        <f t="shared" ca="1" si="17"/>
        <v>578.48594900000001</v>
      </c>
      <c r="I86" s="183">
        <f t="shared" ca="1" si="20"/>
        <v>488</v>
      </c>
      <c r="J86" s="180">
        <f t="shared" ca="1" si="21"/>
        <v>85.68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578.49</v>
      </c>
      <c r="N86" s="179">
        <f t="shared" ca="1" si="25"/>
        <v>487.99658267558641</v>
      </c>
      <c r="O86" s="180">
        <f t="shared" ca="1" si="26"/>
        <v>85.67940000746772</v>
      </c>
      <c r="P86" s="180">
        <f t="shared" ca="1" si="27"/>
        <v>4.8099663169458413</v>
      </c>
      <c r="Q86" s="180">
        <f t="shared" ca="1" si="28"/>
        <v>0</v>
      </c>
      <c r="R86" s="181">
        <f t="shared" ca="1" si="29"/>
        <v>578.48594900000001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574</v>
      </c>
      <c r="H87" s="182">
        <f t="shared" ca="1" si="17"/>
        <v>552.58979999999997</v>
      </c>
      <c r="I87" s="183">
        <f t="shared" ca="1" si="20"/>
        <v>462.1</v>
      </c>
      <c r="J87" s="180">
        <f t="shared" ca="1" si="21"/>
        <v>85.68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552.58999999999992</v>
      </c>
      <c r="N87" s="179">
        <f t="shared" ca="1" si="25"/>
        <v>462.09983275122613</v>
      </c>
      <c r="O87" s="180">
        <f t="shared" ca="1" si="26"/>
        <v>85.679968989666861</v>
      </c>
      <c r="P87" s="180">
        <f t="shared" ca="1" si="27"/>
        <v>4.8099982591071138</v>
      </c>
      <c r="Q87" s="180">
        <f t="shared" ca="1" si="28"/>
        <v>0</v>
      </c>
      <c r="R87" s="181">
        <f t="shared" ca="1" si="29"/>
        <v>552.58980000000008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574</v>
      </c>
      <c r="H88" s="182">
        <f t="shared" ca="1" si="17"/>
        <v>552.58979999999997</v>
      </c>
      <c r="I88" s="183">
        <f t="shared" ca="1" si="20"/>
        <v>462.1</v>
      </c>
      <c r="J88" s="180">
        <f t="shared" ca="1" si="21"/>
        <v>85.68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552.58999999999992</v>
      </c>
      <c r="N88" s="179">
        <f t="shared" ca="1" si="25"/>
        <v>462.09983275122613</v>
      </c>
      <c r="O88" s="180">
        <f t="shared" ca="1" si="26"/>
        <v>85.679968989666861</v>
      </c>
      <c r="P88" s="180">
        <f t="shared" ca="1" si="27"/>
        <v>4.8099982591071138</v>
      </c>
      <c r="Q88" s="180">
        <f t="shared" ca="1" si="28"/>
        <v>0</v>
      </c>
      <c r="R88" s="181">
        <f t="shared" ca="1" si="29"/>
        <v>552.58980000000008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574</v>
      </c>
      <c r="H89" s="182">
        <f t="shared" ca="1" si="17"/>
        <v>552.58979999999997</v>
      </c>
      <c r="I89" s="183">
        <f t="shared" ca="1" si="20"/>
        <v>462.1</v>
      </c>
      <c r="J89" s="180">
        <f t="shared" ca="1" si="21"/>
        <v>85.68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552.58999999999992</v>
      </c>
      <c r="N89" s="179">
        <f t="shared" ca="1" si="25"/>
        <v>462.09983275122613</v>
      </c>
      <c r="O89" s="180">
        <f t="shared" ca="1" si="26"/>
        <v>85.679968989666861</v>
      </c>
      <c r="P89" s="180">
        <f t="shared" ca="1" si="27"/>
        <v>4.8099982591071138</v>
      </c>
      <c r="Q89" s="180">
        <f t="shared" ca="1" si="28"/>
        <v>0</v>
      </c>
      <c r="R89" s="181">
        <f t="shared" ca="1" si="29"/>
        <v>552.58980000000008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524</v>
      </c>
      <c r="H90" s="182">
        <f t="shared" ca="1" si="17"/>
        <v>504.45479999999998</v>
      </c>
      <c r="I90" s="183">
        <f t="shared" ca="1" si="20"/>
        <v>413.96</v>
      </c>
      <c r="J90" s="180">
        <f t="shared" ca="1" si="21"/>
        <v>85.68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504.45</v>
      </c>
      <c r="N90" s="179">
        <f t="shared" ca="1" si="25"/>
        <v>413.96393895926252</v>
      </c>
      <c r="O90" s="180">
        <f t="shared" ca="1" si="26"/>
        <v>85.680815272078505</v>
      </c>
      <c r="P90" s="180">
        <f t="shared" ca="1" si="27"/>
        <v>4.8100457686589353</v>
      </c>
      <c r="Q90" s="180">
        <f t="shared" ca="1" si="28"/>
        <v>0</v>
      </c>
      <c r="R90" s="181">
        <f t="shared" ca="1" si="29"/>
        <v>504.45479999999998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474</v>
      </c>
      <c r="H91" s="182">
        <f t="shared" ca="1" si="17"/>
        <v>456.31979999999999</v>
      </c>
      <c r="I91" s="183">
        <f t="shared" ca="1" si="20"/>
        <v>365.83</v>
      </c>
      <c r="J91" s="180">
        <f t="shared" ca="1" si="21"/>
        <v>85.68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456.32</v>
      </c>
      <c r="N91" s="179">
        <f t="shared" ca="1" si="25"/>
        <v>365.82983966076438</v>
      </c>
      <c r="O91" s="180">
        <f t="shared" ca="1" si="26"/>
        <v>85.67996244740533</v>
      </c>
      <c r="P91" s="180">
        <f t="shared" ca="1" si="27"/>
        <v>4.8099978918302941</v>
      </c>
      <c r="Q91" s="180">
        <f t="shared" ca="1" si="28"/>
        <v>0</v>
      </c>
      <c r="R91" s="181">
        <f t="shared" ca="1" si="29"/>
        <v>456.31979999999999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424</v>
      </c>
      <c r="H92" s="182">
        <f t="shared" ca="1" si="17"/>
        <v>408.1848</v>
      </c>
      <c r="I92" s="183">
        <f t="shared" ca="1" si="20"/>
        <v>317.69</v>
      </c>
      <c r="J92" s="180">
        <f t="shared" ca="1" si="21"/>
        <v>85.68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408.18</v>
      </c>
      <c r="N92" s="179">
        <f t="shared" ca="1" si="25"/>
        <v>317.69373588122886</v>
      </c>
      <c r="O92" s="180">
        <f t="shared" ca="1" si="26"/>
        <v>85.681007555490226</v>
      </c>
      <c r="P92" s="180">
        <f t="shared" ca="1" si="27"/>
        <v>4.8100565632809049</v>
      </c>
      <c r="Q92" s="180">
        <f t="shared" ca="1" si="28"/>
        <v>0</v>
      </c>
      <c r="R92" s="181">
        <f t="shared" ca="1" si="29"/>
        <v>408.1848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374</v>
      </c>
      <c r="H93" s="182">
        <f t="shared" ca="1" si="17"/>
        <v>360.0498</v>
      </c>
      <c r="I93" s="183">
        <f t="shared" ca="1" si="20"/>
        <v>269.56</v>
      </c>
      <c r="J93" s="180">
        <f t="shared" ca="1" si="21"/>
        <v>85.68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360.05</v>
      </c>
      <c r="N93" s="179">
        <f t="shared" ca="1" si="25"/>
        <v>269.55985026524093</v>
      </c>
      <c r="O93" s="180">
        <f t="shared" ca="1" si="26"/>
        <v>85.679952406610198</v>
      </c>
      <c r="P93" s="180">
        <f t="shared" ca="1" si="27"/>
        <v>4.8099973281488682</v>
      </c>
      <c r="Q93" s="180">
        <f t="shared" ca="1" si="28"/>
        <v>0</v>
      </c>
      <c r="R93" s="181">
        <f t="shared" ca="1" si="29"/>
        <v>360.0498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374</v>
      </c>
      <c r="H94" s="182">
        <f t="shared" ca="1" si="17"/>
        <v>360.0498</v>
      </c>
      <c r="I94" s="183">
        <f t="shared" ca="1" si="20"/>
        <v>269.56</v>
      </c>
      <c r="J94" s="180">
        <f t="shared" ca="1" si="21"/>
        <v>85.68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360.05</v>
      </c>
      <c r="N94" s="179">
        <f t="shared" ca="1" si="25"/>
        <v>269.55985026524093</v>
      </c>
      <c r="O94" s="180">
        <f t="shared" ca="1" si="26"/>
        <v>85.679952406610198</v>
      </c>
      <c r="P94" s="180">
        <f t="shared" ca="1" si="27"/>
        <v>4.8099973281488682</v>
      </c>
      <c r="Q94" s="180">
        <f t="shared" ca="1" si="28"/>
        <v>0</v>
      </c>
      <c r="R94" s="181">
        <f t="shared" ca="1" si="29"/>
        <v>360.0498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</v>
      </c>
      <c r="H95" s="182">
        <f t="shared" ca="1" si="17"/>
        <v>360.0498</v>
      </c>
      <c r="I95" s="183">
        <f t="shared" ca="1" si="20"/>
        <v>269.56</v>
      </c>
      <c r="J95" s="180">
        <f t="shared" ca="1" si="21"/>
        <v>85.68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360.05</v>
      </c>
      <c r="N95" s="179">
        <f t="shared" ca="1" si="25"/>
        <v>269.55985026524093</v>
      </c>
      <c r="O95" s="180">
        <f t="shared" ca="1" si="26"/>
        <v>85.679952406610198</v>
      </c>
      <c r="P95" s="180">
        <f t="shared" ca="1" si="27"/>
        <v>4.8099973281488682</v>
      </c>
      <c r="Q95" s="180">
        <f t="shared" ca="1" si="28"/>
        <v>0</v>
      </c>
      <c r="R95" s="181">
        <f t="shared" ca="1" si="29"/>
        <v>360.0498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</v>
      </c>
      <c r="H96" s="182">
        <f t="shared" ca="1" si="17"/>
        <v>360.0498</v>
      </c>
      <c r="I96" s="183">
        <f t="shared" ca="1" si="20"/>
        <v>269.56</v>
      </c>
      <c r="J96" s="180">
        <f t="shared" ca="1" si="21"/>
        <v>85.68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360.05</v>
      </c>
      <c r="N96" s="179">
        <f t="shared" ca="1" si="25"/>
        <v>269.55985026524093</v>
      </c>
      <c r="O96" s="180">
        <f t="shared" ca="1" si="26"/>
        <v>85.679952406610198</v>
      </c>
      <c r="P96" s="180">
        <f t="shared" ca="1" si="27"/>
        <v>4.8099973281488682</v>
      </c>
      <c r="Q96" s="180">
        <f t="shared" ca="1" si="28"/>
        <v>0</v>
      </c>
      <c r="R96" s="181">
        <f t="shared" ca="1" si="29"/>
        <v>360.0498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360.0498</v>
      </c>
      <c r="I97" s="183">
        <f t="shared" ca="1" si="20"/>
        <v>269.56</v>
      </c>
      <c r="J97" s="180">
        <f t="shared" ca="1" si="21"/>
        <v>85.68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360.05</v>
      </c>
      <c r="N97" s="179">
        <f t="shared" ca="1" si="25"/>
        <v>269.55985026524093</v>
      </c>
      <c r="O97" s="180">
        <f t="shared" ca="1" si="26"/>
        <v>85.679952406610198</v>
      </c>
      <c r="P97" s="180">
        <f t="shared" ca="1" si="27"/>
        <v>4.8099973281488682</v>
      </c>
      <c r="Q97" s="180">
        <f t="shared" ca="1" si="28"/>
        <v>0</v>
      </c>
      <c r="R97" s="181">
        <f t="shared" ca="1" si="29"/>
        <v>360.0498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360.0498</v>
      </c>
      <c r="I98" s="188">
        <f t="shared" ca="1" si="20"/>
        <v>269.56</v>
      </c>
      <c r="J98" s="185">
        <f t="shared" ca="1" si="21"/>
        <v>85.68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360.05</v>
      </c>
      <c r="N98" s="184">
        <f t="shared" ca="1" si="25"/>
        <v>269.55985026524093</v>
      </c>
      <c r="O98" s="185">
        <f t="shared" ca="1" si="26"/>
        <v>85.679952406610198</v>
      </c>
      <c r="P98" s="185">
        <f t="shared" ca="1" si="27"/>
        <v>4.8099973281488682</v>
      </c>
      <c r="Q98" s="185">
        <f t="shared" ca="1" si="28"/>
        <v>0</v>
      </c>
      <c r="R98" s="186">
        <f t="shared" ca="1" si="29"/>
        <v>360.0498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11.096096749999997</v>
      </c>
      <c r="H99" s="59">
        <f t="shared" ca="1" si="30"/>
        <v>10.682212343500009</v>
      </c>
      <c r="I99" s="171">
        <f t="shared" ca="1" si="30"/>
        <v>8.4909650000000063</v>
      </c>
      <c r="J99" s="54">
        <f t="shared" ca="1" si="30"/>
        <v>2.0758150000000022</v>
      </c>
      <c r="K99" s="54">
        <f t="shared" ca="1" si="30"/>
        <v>0.11544000000000004</v>
      </c>
      <c r="L99" s="54">
        <f t="shared" ca="1" si="30"/>
        <v>0</v>
      </c>
      <c r="M99" s="55">
        <f t="shared" ca="1" si="30"/>
        <v>10.682219999999997</v>
      </c>
      <c r="N99" s="56">
        <f t="shared" ca="1" si="30"/>
        <v>8.4909580489821206</v>
      </c>
      <c r="O99" s="54">
        <f t="shared" ca="1" si="30"/>
        <v>2.0758143420915904</v>
      </c>
      <c r="P99" s="54">
        <f t="shared" ca="1" si="30"/>
        <v>0.11543995242628627</v>
      </c>
      <c r="Q99" s="54">
        <f t="shared" ca="1" si="30"/>
        <v>0</v>
      </c>
      <c r="R99" s="55">
        <f t="shared" ca="1" si="30"/>
        <v>10.682212343500009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1.4973475907709144E-4</v>
      </c>
      <c r="L3" s="24">
        <f>BRPL_EOD!L3-BRPL_ISGS_exbus!L3</f>
        <v>-3.3528580083874715E-5</v>
      </c>
      <c r="M3" s="24">
        <f>BRPL_EOD!M3-BRPL_ISGS_exbus!M3</f>
        <v>1.1089985322314533E-3</v>
      </c>
      <c r="N3" s="24">
        <f>BRPL_EOD!N3-BRPL_ISGS_exbus!N3</f>
        <v>1.6664765874452314E-3</v>
      </c>
      <c r="O3" s="24">
        <f>BRPL_EOD!O3-BRPL_ISGS_exbus!O3</f>
        <v>-1.7167858042910211E-3</v>
      </c>
      <c r="P3" s="24">
        <f>BRPL_EOD!P3-BRPL_ISGS_exbus!P3</f>
        <v>-6.0979768403512935E-4</v>
      </c>
      <c r="Q3" s="24">
        <f>BRPL_EOD!Q3-BRPL_ISGS_exbus!Q3</f>
        <v>1.6060458015272339E-3</v>
      </c>
      <c r="R3" s="24">
        <f>BRPL_EOD!R3-BRPL_ISGS_exbus!R3</f>
        <v>2.0249384741592991E-3</v>
      </c>
      <c r="S3" s="24">
        <f>BRPL_EOD!S3-BRPL_ISGS_exbus!S3</f>
        <v>-8.3572386058961001E-4</v>
      </c>
      <c r="T3" s="24">
        <f>BRPL_EOD!T3-BRPL_ISGS_exbus!T3</f>
        <v>0</v>
      </c>
      <c r="U3" s="24">
        <f>BRPL_EOD!U3-BRPL_ISGS_exbus!U3</f>
        <v>1.7945156898235837E-5</v>
      </c>
      <c r="V3" s="24">
        <f>BRPL_EOD!V3-BRPL_ISGS_exbus!V3</f>
        <v>6.2833827893182814E-4</v>
      </c>
      <c r="W3" s="24">
        <f>BRPL_EOD!W3-BRPL_ISGS_exbus!W3</f>
        <v>1.0880434782620796E-3</v>
      </c>
      <c r="X3" s="24">
        <f>BRPL_EOD!X3-BRPL_ISGS_exbus!X3</f>
        <v>5.8330623954105931E-4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1.4973475907709144E-4</v>
      </c>
      <c r="L4" s="24">
        <f>BRPL_EOD!L4-BRPL_ISGS_exbus!L4</f>
        <v>-3.3528580083874715E-5</v>
      </c>
      <c r="M4" s="24">
        <f>BRPL_EOD!M4-BRPL_ISGS_exbus!M4</f>
        <v>1.1089985322314533E-3</v>
      </c>
      <c r="N4" s="24">
        <f>BRPL_EOD!N4-BRPL_ISGS_exbus!N4</f>
        <v>1.6664765874452314E-3</v>
      </c>
      <c r="O4" s="24">
        <f>BRPL_EOD!O4-BRPL_ISGS_exbus!O4</f>
        <v>-1.7167858042910211E-3</v>
      </c>
      <c r="P4" s="24">
        <f>BRPL_EOD!P4-BRPL_ISGS_exbus!P4</f>
        <v>-6.0979768403512935E-4</v>
      </c>
      <c r="Q4" s="24">
        <f>BRPL_EOD!Q4-BRPL_ISGS_exbus!Q4</f>
        <v>1.6060458015272339E-3</v>
      </c>
      <c r="R4" s="24">
        <f>BRPL_EOD!R4-BRPL_ISGS_exbus!R4</f>
        <v>3.6210967742000832E-4</v>
      </c>
      <c r="S4" s="24">
        <f>BRPL_EOD!S4-BRPL_ISGS_exbus!S4</f>
        <v>-8.3572386058961001E-4</v>
      </c>
      <c r="T4" s="24">
        <f>BRPL_EOD!T4-BRPL_ISGS_exbus!T4</f>
        <v>0</v>
      </c>
      <c r="U4" s="24">
        <f>BRPL_EOD!U4-BRPL_ISGS_exbus!U4</f>
        <v>1.7945156898235837E-5</v>
      </c>
      <c r="V4" s="24">
        <f>BRPL_EOD!V4-BRPL_ISGS_exbus!V4</f>
        <v>6.2833827893182814E-4</v>
      </c>
      <c r="W4" s="24">
        <f>BRPL_EOD!W4-BRPL_ISGS_exbus!W4</f>
        <v>1.0880434782620796E-3</v>
      </c>
      <c r="X4" s="24">
        <f>BRPL_EOD!X4-BRPL_ISGS_exbus!X4</f>
        <v>5.8330623954105931E-4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1.4973475907709144E-4</v>
      </c>
      <c r="L5" s="24">
        <f>BRPL_EOD!L5-BRPL_ISGS_exbus!L5</f>
        <v>-3.3528580083874715E-5</v>
      </c>
      <c r="M5" s="24">
        <f>BRPL_EOD!M5-BRPL_ISGS_exbus!M5</f>
        <v>8.4061135368074247E-6</v>
      </c>
      <c r="N5" s="24">
        <f>BRPL_EOD!N5-BRPL_ISGS_exbus!N5</f>
        <v>9.040996362834619E-4</v>
      </c>
      <c r="O5" s="24">
        <f>BRPL_EOD!O5-BRPL_ISGS_exbus!O5</f>
        <v>-1.7167858042910211E-3</v>
      </c>
      <c r="P5" s="24">
        <f>BRPL_EOD!P5-BRPL_ISGS_exbus!P5</f>
        <v>-6.0979768403512935E-4</v>
      </c>
      <c r="Q5" s="24">
        <f>BRPL_EOD!Q5-BRPL_ISGS_exbus!Q5</f>
        <v>1.6060458015272339E-3</v>
      </c>
      <c r="R5" s="24">
        <f>BRPL_EOD!R5-BRPL_ISGS_exbus!R5</f>
        <v>3.6210967742000832E-4</v>
      </c>
      <c r="S5" s="24">
        <f>BRPL_EOD!S5-BRPL_ISGS_exbus!S5</f>
        <v>-8.3572386058961001E-4</v>
      </c>
      <c r="T5" s="24">
        <f>BRPL_EOD!T5-BRPL_ISGS_exbus!T5</f>
        <v>0</v>
      </c>
      <c r="U5" s="24">
        <f>BRPL_EOD!U5-BRPL_ISGS_exbus!U5</f>
        <v>1.7945156898235837E-5</v>
      </c>
      <c r="V5" s="24">
        <f>BRPL_EOD!V5-BRPL_ISGS_exbus!V5</f>
        <v>6.2833827893182814E-4</v>
      </c>
      <c r="W5" s="24">
        <f>BRPL_EOD!W5-BRPL_ISGS_exbus!W5</f>
        <v>1.0880434782620796E-3</v>
      </c>
      <c r="X5" s="24">
        <f>BRPL_EOD!X5-BRPL_ISGS_exbus!X5</f>
        <v>5.8330623954105931E-4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1.4973475907709144E-4</v>
      </c>
      <c r="L6" s="24">
        <f>BRPL_EOD!L6-BRPL_ISGS_exbus!L6</f>
        <v>-3.3528580083874715E-5</v>
      </c>
      <c r="M6" s="24">
        <f>BRPL_EOD!M6-BRPL_ISGS_exbus!M6</f>
        <v>8.4061135368074247E-6</v>
      </c>
      <c r="N6" s="24">
        <f>BRPL_EOD!N6-BRPL_ISGS_exbus!N6</f>
        <v>9.040996362834619E-4</v>
      </c>
      <c r="O6" s="24">
        <f>BRPL_EOD!O6-BRPL_ISGS_exbus!O6</f>
        <v>-1.7167858042910211E-3</v>
      </c>
      <c r="P6" s="24">
        <f>BRPL_EOD!P6-BRPL_ISGS_exbus!P6</f>
        <v>-6.0979768403512935E-4</v>
      </c>
      <c r="Q6" s="24">
        <f>BRPL_EOD!Q6-BRPL_ISGS_exbus!Q6</f>
        <v>1.6060458015272339E-3</v>
      </c>
      <c r="R6" s="24">
        <f>BRPL_EOD!R6-BRPL_ISGS_exbus!R6</f>
        <v>3.6210967742000832E-4</v>
      </c>
      <c r="S6" s="24">
        <f>BRPL_EOD!S6-BRPL_ISGS_exbus!S6</f>
        <v>-8.3572386058961001E-4</v>
      </c>
      <c r="T6" s="24">
        <f>BRPL_EOD!T6-BRPL_ISGS_exbus!T6</f>
        <v>0</v>
      </c>
      <c r="U6" s="24">
        <f>BRPL_EOD!U6-BRPL_ISGS_exbus!U6</f>
        <v>1.7945156898235837E-5</v>
      </c>
      <c r="V6" s="24">
        <f>BRPL_EOD!V6-BRPL_ISGS_exbus!V6</f>
        <v>6.2833827893182814E-4</v>
      </c>
      <c r="W6" s="24">
        <f>BRPL_EOD!W6-BRPL_ISGS_exbus!W6</f>
        <v>1.0880434782620796E-3</v>
      </c>
      <c r="X6" s="24">
        <f>BRPL_EOD!X6-BRPL_ISGS_exbus!X6</f>
        <v>5.8330623954105931E-4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1.4973475907709144E-4</v>
      </c>
      <c r="L7" s="24">
        <f>BRPL_EOD!L7-BRPL_ISGS_exbus!L7</f>
        <v>-3.3528580083874715E-5</v>
      </c>
      <c r="M7" s="24">
        <f>BRPL_EOD!M7-BRPL_ISGS_exbus!M7</f>
        <v>8.4061135368074247E-6</v>
      </c>
      <c r="N7" s="24">
        <f>BRPL_EOD!N7-BRPL_ISGS_exbus!N7</f>
        <v>9.040996362834619E-4</v>
      </c>
      <c r="O7" s="24">
        <f>BRPL_EOD!O7-BRPL_ISGS_exbus!O7</f>
        <v>-8.4402447994591512E-4</v>
      </c>
      <c r="P7" s="24">
        <f>BRPL_EOD!P7-BRPL_ISGS_exbus!P7</f>
        <v>-6.0979768403512935E-4</v>
      </c>
      <c r="Q7" s="24">
        <f>BRPL_EOD!Q7-BRPL_ISGS_exbus!Q7</f>
        <v>1.6060458015272339E-3</v>
      </c>
      <c r="R7" s="24">
        <f>BRPL_EOD!R7-BRPL_ISGS_exbus!R7</f>
        <v>3.6210967742000832E-4</v>
      </c>
      <c r="S7" s="24">
        <f>BRPL_EOD!S7-BRPL_ISGS_exbus!S7</f>
        <v>-8.3572386058961001E-4</v>
      </c>
      <c r="T7" s="24">
        <f>BRPL_EOD!T7-BRPL_ISGS_exbus!T7</f>
        <v>0</v>
      </c>
      <c r="U7" s="24">
        <f>BRPL_EOD!U7-BRPL_ISGS_exbus!U7</f>
        <v>1.7945156898235837E-5</v>
      </c>
      <c r="V7" s="24">
        <f>BRPL_EOD!V7-BRPL_ISGS_exbus!V7</f>
        <v>6.2833827893182814E-4</v>
      </c>
      <c r="W7" s="24">
        <f>BRPL_EOD!W7-BRPL_ISGS_exbus!W7</f>
        <v>1.0880434782620796E-3</v>
      </c>
      <c r="X7" s="24">
        <f>BRPL_EOD!X7-BRPL_ISGS_exbus!X7</f>
        <v>5.8330623954105931E-4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1.4973475907709144E-4</v>
      </c>
      <c r="L8" s="24">
        <f>BRPL_EOD!L8-BRPL_ISGS_exbus!L8</f>
        <v>-3.3528580083874715E-5</v>
      </c>
      <c r="M8" s="24">
        <f>BRPL_EOD!M8-BRPL_ISGS_exbus!M8</f>
        <v>8.4061135368074247E-6</v>
      </c>
      <c r="N8" s="24">
        <f>BRPL_EOD!N8-BRPL_ISGS_exbus!N8</f>
        <v>9.040996362834619E-4</v>
      </c>
      <c r="O8" s="24">
        <f>BRPL_EOD!O8-BRPL_ISGS_exbus!O8</f>
        <v>-8.4402447994591512E-4</v>
      </c>
      <c r="P8" s="24">
        <f>BRPL_EOD!P8-BRPL_ISGS_exbus!P8</f>
        <v>-6.0979768403512935E-4</v>
      </c>
      <c r="Q8" s="24">
        <f>BRPL_EOD!Q8-BRPL_ISGS_exbus!Q8</f>
        <v>1.6060458015272339E-3</v>
      </c>
      <c r="R8" s="24">
        <f>BRPL_EOD!R8-BRPL_ISGS_exbus!R8</f>
        <v>3.6210967742000832E-4</v>
      </c>
      <c r="S8" s="24">
        <f>BRPL_EOD!S8-BRPL_ISGS_exbus!S8</f>
        <v>-8.3572386058961001E-4</v>
      </c>
      <c r="T8" s="24">
        <f>BRPL_EOD!T8-BRPL_ISGS_exbus!T8</f>
        <v>0</v>
      </c>
      <c r="U8" s="24">
        <f>BRPL_EOD!U8-BRPL_ISGS_exbus!U8</f>
        <v>1.7945156898235837E-5</v>
      </c>
      <c r="V8" s="24">
        <f>BRPL_EOD!V8-BRPL_ISGS_exbus!V8</f>
        <v>6.2833827893182814E-4</v>
      </c>
      <c r="W8" s="24">
        <f>BRPL_EOD!W8-BRPL_ISGS_exbus!W8</f>
        <v>1.0880434782620796E-3</v>
      </c>
      <c r="X8" s="24">
        <f>BRPL_EOD!X8-BRPL_ISGS_exbus!X8</f>
        <v>5.8330623954105931E-4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1.4973475907709144E-4</v>
      </c>
      <c r="L9" s="24">
        <f>BRPL_EOD!L9-BRPL_ISGS_exbus!L9</f>
        <v>-3.3528580083874715E-5</v>
      </c>
      <c r="M9" s="24">
        <f>BRPL_EOD!M9-BRPL_ISGS_exbus!M9</f>
        <v>8.4061135368074247E-6</v>
      </c>
      <c r="N9" s="24">
        <f>BRPL_EOD!N9-BRPL_ISGS_exbus!N9</f>
        <v>9.040996362834619E-4</v>
      </c>
      <c r="O9" s="24">
        <f>BRPL_EOD!O9-BRPL_ISGS_exbus!O9</f>
        <v>-8.4402447994591512E-4</v>
      </c>
      <c r="P9" s="24">
        <f>BRPL_EOD!P9-BRPL_ISGS_exbus!P9</f>
        <v>-6.0979768403512935E-4</v>
      </c>
      <c r="Q9" s="24">
        <f>BRPL_EOD!Q9-BRPL_ISGS_exbus!Q9</f>
        <v>1.6060458015272339E-3</v>
      </c>
      <c r="R9" s="24">
        <f>BRPL_EOD!R9-BRPL_ISGS_exbus!R9</f>
        <v>3.6210967742000832E-4</v>
      </c>
      <c r="S9" s="24">
        <f>BRPL_EOD!S9-BRPL_ISGS_exbus!S9</f>
        <v>-8.3572386058961001E-4</v>
      </c>
      <c r="T9" s="24">
        <f>BRPL_EOD!T9-BRPL_ISGS_exbus!T9</f>
        <v>0</v>
      </c>
      <c r="U9" s="24">
        <f>BRPL_EOD!U9-BRPL_ISGS_exbus!U9</f>
        <v>1.7945156898235837E-5</v>
      </c>
      <c r="V9" s="24">
        <f>BRPL_EOD!V9-BRPL_ISGS_exbus!V9</f>
        <v>6.2833827893182814E-4</v>
      </c>
      <c r="W9" s="24">
        <f>BRPL_EOD!W9-BRPL_ISGS_exbus!W9</f>
        <v>1.0880434782620796E-3</v>
      </c>
      <c r="X9" s="24">
        <f>BRPL_EOD!X9-BRPL_ISGS_exbus!X9</f>
        <v>5.8330623954105931E-4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1.4973475907709144E-4</v>
      </c>
      <c r="L10" s="24">
        <f>BRPL_EOD!L10-BRPL_ISGS_exbus!L10</f>
        <v>-3.3528580083874715E-5</v>
      </c>
      <c r="M10" s="24">
        <f>BRPL_EOD!M10-BRPL_ISGS_exbus!M10</f>
        <v>8.4061135368074247E-6</v>
      </c>
      <c r="N10" s="24">
        <f>BRPL_EOD!N10-BRPL_ISGS_exbus!N10</f>
        <v>9.040996362834619E-4</v>
      </c>
      <c r="O10" s="24">
        <f>BRPL_EOD!O10-BRPL_ISGS_exbus!O10</f>
        <v>-8.4402447994591512E-4</v>
      </c>
      <c r="P10" s="24">
        <f>BRPL_EOD!P10-BRPL_ISGS_exbus!P10</f>
        <v>-6.0979768403512935E-4</v>
      </c>
      <c r="Q10" s="24">
        <f>BRPL_EOD!Q10-BRPL_ISGS_exbus!Q10</f>
        <v>1.6060458015272339E-3</v>
      </c>
      <c r="R10" s="24">
        <f>BRPL_EOD!R10-BRPL_ISGS_exbus!R10</f>
        <v>3.6210967742000832E-4</v>
      </c>
      <c r="S10" s="24">
        <f>BRPL_EOD!S10-BRPL_ISGS_exbus!S10</f>
        <v>-8.3572386058961001E-4</v>
      </c>
      <c r="T10" s="24">
        <f>BRPL_EOD!T10-BRPL_ISGS_exbus!T10</f>
        <v>0</v>
      </c>
      <c r="U10" s="24">
        <f>BRPL_EOD!U10-BRPL_ISGS_exbus!U10</f>
        <v>1.7945156898235837E-5</v>
      </c>
      <c r="V10" s="24">
        <f>BRPL_EOD!V10-BRPL_ISGS_exbus!V10</f>
        <v>6.2833827893182814E-4</v>
      </c>
      <c r="W10" s="24">
        <f>BRPL_EOD!W10-BRPL_ISGS_exbus!W10</f>
        <v>1.0880434782620796E-3</v>
      </c>
      <c r="X10" s="24">
        <f>BRPL_EOD!X10-BRPL_ISGS_exbus!X10</f>
        <v>5.8330623954105931E-4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1.4973475907709144E-4</v>
      </c>
      <c r="L11" s="24">
        <f>BRPL_EOD!L11-BRPL_ISGS_exbus!L11</f>
        <v>-3.3528580083874715E-5</v>
      </c>
      <c r="M11" s="24">
        <f>BRPL_EOD!M11-BRPL_ISGS_exbus!M11</f>
        <v>8.4061135368074247E-6</v>
      </c>
      <c r="N11" s="24">
        <f>BRPL_EOD!N11-BRPL_ISGS_exbus!N11</f>
        <v>9.040996362834619E-4</v>
      </c>
      <c r="O11" s="24">
        <f>BRPL_EOD!O11-BRPL_ISGS_exbus!O11</f>
        <v>-8.4402447994591512E-4</v>
      </c>
      <c r="P11" s="24">
        <f>BRPL_EOD!P11-BRPL_ISGS_exbus!P11</f>
        <v>-6.0979768403512935E-4</v>
      </c>
      <c r="Q11" s="24">
        <f>BRPL_EOD!Q11-BRPL_ISGS_exbus!Q11</f>
        <v>1.6060458015272339E-3</v>
      </c>
      <c r="R11" s="24">
        <f>BRPL_EOD!R11-BRPL_ISGS_exbus!R11</f>
        <v>3.6210967742000832E-4</v>
      </c>
      <c r="S11" s="24">
        <f>BRPL_EOD!S11-BRPL_ISGS_exbus!S11</f>
        <v>-8.3572386058961001E-4</v>
      </c>
      <c r="T11" s="24">
        <f>BRPL_EOD!T11-BRPL_ISGS_exbus!T11</f>
        <v>0</v>
      </c>
      <c r="U11" s="24">
        <f>BRPL_EOD!U11-BRPL_ISGS_exbus!U11</f>
        <v>1.7945156898235837E-5</v>
      </c>
      <c r="V11" s="24">
        <f>BRPL_EOD!V11-BRPL_ISGS_exbus!V11</f>
        <v>6.2833827893182814E-4</v>
      </c>
      <c r="W11" s="24">
        <f>BRPL_EOD!W11-BRPL_ISGS_exbus!W11</f>
        <v>1.0880434782620796E-3</v>
      </c>
      <c r="X11" s="24">
        <f>BRPL_EOD!X11-BRPL_ISGS_exbus!X11</f>
        <v>2.1999923906150798E-3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1.4973475907709144E-4</v>
      </c>
      <c r="L12" s="24">
        <f>BRPL_EOD!L12-BRPL_ISGS_exbus!L12</f>
        <v>-3.3528580083874715E-5</v>
      </c>
      <c r="M12" s="24">
        <f>BRPL_EOD!M12-BRPL_ISGS_exbus!M12</f>
        <v>8.4061135368074247E-6</v>
      </c>
      <c r="N12" s="24">
        <f>BRPL_EOD!N12-BRPL_ISGS_exbus!N12</f>
        <v>9.040996362834619E-4</v>
      </c>
      <c r="O12" s="24">
        <f>BRPL_EOD!O12-BRPL_ISGS_exbus!O12</f>
        <v>-8.4402447994591512E-4</v>
      </c>
      <c r="P12" s="24">
        <f>BRPL_EOD!P12-BRPL_ISGS_exbus!P12</f>
        <v>-6.0979768403512935E-4</v>
      </c>
      <c r="Q12" s="24">
        <f>BRPL_EOD!Q12-BRPL_ISGS_exbus!Q12</f>
        <v>1.6060458015272339E-3</v>
      </c>
      <c r="R12" s="24">
        <f>BRPL_EOD!R12-BRPL_ISGS_exbus!R12</f>
        <v>3.6210967742000832E-4</v>
      </c>
      <c r="S12" s="24">
        <f>BRPL_EOD!S12-BRPL_ISGS_exbus!S12</f>
        <v>-8.3572386058961001E-4</v>
      </c>
      <c r="T12" s="24">
        <f>BRPL_EOD!T12-BRPL_ISGS_exbus!T12</f>
        <v>0</v>
      </c>
      <c r="U12" s="24">
        <f>BRPL_EOD!U12-BRPL_ISGS_exbus!U12</f>
        <v>1.7945156898235837E-5</v>
      </c>
      <c r="V12" s="24">
        <f>BRPL_EOD!V12-BRPL_ISGS_exbus!V12</f>
        <v>6.2833827893182814E-4</v>
      </c>
      <c r="W12" s="24">
        <f>BRPL_EOD!W12-BRPL_ISGS_exbus!W12</f>
        <v>1.0880434782620796E-3</v>
      </c>
      <c r="X12" s="24">
        <f>BRPL_EOD!X12-BRPL_ISGS_exbus!X12</f>
        <v>2.1999923906150798E-3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1.4973475907709144E-4</v>
      </c>
      <c r="L13" s="24">
        <f>BRPL_EOD!L13-BRPL_ISGS_exbus!L13</f>
        <v>-3.3528580083874715E-5</v>
      </c>
      <c r="M13" s="24">
        <f>BRPL_EOD!M13-BRPL_ISGS_exbus!M13</f>
        <v>8.4061135368074247E-6</v>
      </c>
      <c r="N13" s="24">
        <f>BRPL_EOD!N13-BRPL_ISGS_exbus!N13</f>
        <v>9.040996362834619E-4</v>
      </c>
      <c r="O13" s="24">
        <f>BRPL_EOD!O13-BRPL_ISGS_exbus!O13</f>
        <v>-8.4402447994591512E-4</v>
      </c>
      <c r="P13" s="24">
        <f>BRPL_EOD!P13-BRPL_ISGS_exbus!P13</f>
        <v>-2.869486831365009E-4</v>
      </c>
      <c r="Q13" s="24">
        <f>BRPL_EOD!Q13-BRPL_ISGS_exbus!Q13</f>
        <v>1.6060458015272339E-3</v>
      </c>
      <c r="R13" s="24">
        <f>BRPL_EOD!R13-BRPL_ISGS_exbus!R13</f>
        <v>3.6210967742000832E-4</v>
      </c>
      <c r="S13" s="24">
        <f>BRPL_EOD!S13-BRPL_ISGS_exbus!S13</f>
        <v>-8.3572386058961001E-4</v>
      </c>
      <c r="T13" s="24">
        <f>BRPL_EOD!T13-BRPL_ISGS_exbus!T13</f>
        <v>0</v>
      </c>
      <c r="U13" s="24">
        <f>BRPL_EOD!U13-BRPL_ISGS_exbus!U13</f>
        <v>1.7945156898235837E-5</v>
      </c>
      <c r="V13" s="24">
        <f>BRPL_EOD!V13-BRPL_ISGS_exbus!V13</f>
        <v>6.2833827893182814E-4</v>
      </c>
      <c r="W13" s="24">
        <f>BRPL_EOD!W13-BRPL_ISGS_exbus!W13</f>
        <v>1.0880434782620796E-3</v>
      </c>
      <c r="X13" s="24">
        <f>BRPL_EOD!X13-BRPL_ISGS_exbus!X13</f>
        <v>2.1999923906150798E-3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1.4973475907709144E-4</v>
      </c>
      <c r="L14" s="24">
        <f>BRPL_EOD!L14-BRPL_ISGS_exbus!L14</f>
        <v>-3.3528580083874715E-5</v>
      </c>
      <c r="M14" s="24">
        <f>BRPL_EOD!M14-BRPL_ISGS_exbus!M14</f>
        <v>8.4061135368074247E-6</v>
      </c>
      <c r="N14" s="24">
        <f>BRPL_EOD!N14-BRPL_ISGS_exbus!N14</f>
        <v>9.040996362834619E-4</v>
      </c>
      <c r="O14" s="24">
        <f>BRPL_EOD!O14-BRPL_ISGS_exbus!O14</f>
        <v>-8.4402447994591512E-4</v>
      </c>
      <c r="P14" s="24">
        <f>BRPL_EOD!P14-BRPL_ISGS_exbus!P14</f>
        <v>-2.869486831365009E-4</v>
      </c>
      <c r="Q14" s="24">
        <f>BRPL_EOD!Q14-BRPL_ISGS_exbus!Q14</f>
        <v>1.6060458015272339E-3</v>
      </c>
      <c r="R14" s="24">
        <f>BRPL_EOD!R14-BRPL_ISGS_exbus!R14</f>
        <v>3.6210967742000832E-4</v>
      </c>
      <c r="S14" s="24">
        <f>BRPL_EOD!S14-BRPL_ISGS_exbus!S14</f>
        <v>-8.3572386058961001E-4</v>
      </c>
      <c r="T14" s="24">
        <f>BRPL_EOD!T14-BRPL_ISGS_exbus!T14</f>
        <v>0</v>
      </c>
      <c r="U14" s="24">
        <f>BRPL_EOD!U14-BRPL_ISGS_exbus!U14</f>
        <v>1.7945156898235837E-5</v>
      </c>
      <c r="V14" s="24">
        <f>BRPL_EOD!V14-BRPL_ISGS_exbus!V14</f>
        <v>6.2833827893182814E-4</v>
      </c>
      <c r="W14" s="24">
        <f>BRPL_EOD!W14-BRPL_ISGS_exbus!W14</f>
        <v>1.0880434782620796E-3</v>
      </c>
      <c r="X14" s="24">
        <f>BRPL_EOD!X14-BRPL_ISGS_exbus!X14</f>
        <v>2.1999923906150798E-3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1.4973475907709144E-4</v>
      </c>
      <c r="L15" s="24">
        <f>BRPL_EOD!L15-BRPL_ISGS_exbus!L15</f>
        <v>-3.3528580083874715E-5</v>
      </c>
      <c r="M15" s="24">
        <f>BRPL_EOD!M15-BRPL_ISGS_exbus!M15</f>
        <v>8.4061135368074247E-6</v>
      </c>
      <c r="N15" s="24">
        <f>BRPL_EOD!N15-BRPL_ISGS_exbus!N15</f>
        <v>9.040996362834619E-4</v>
      </c>
      <c r="O15" s="24">
        <f>BRPL_EOD!O15-BRPL_ISGS_exbus!O15</f>
        <v>-8.4402447994591512E-4</v>
      </c>
      <c r="P15" s="24">
        <f>BRPL_EOD!P15-BRPL_ISGS_exbus!P15</f>
        <v>-2.869486831365009E-4</v>
      </c>
      <c r="Q15" s="24">
        <f>BRPL_EOD!Q15-BRPL_ISGS_exbus!Q15</f>
        <v>1.6060458015272339E-3</v>
      </c>
      <c r="R15" s="24">
        <f>BRPL_EOD!R15-BRPL_ISGS_exbus!R15</f>
        <v>3.6210967742000832E-4</v>
      </c>
      <c r="S15" s="24">
        <f>BRPL_EOD!S15-BRPL_ISGS_exbus!S15</f>
        <v>-8.3572386058961001E-4</v>
      </c>
      <c r="T15" s="24">
        <f>BRPL_EOD!T15-BRPL_ISGS_exbus!T15</f>
        <v>0</v>
      </c>
      <c r="U15" s="24">
        <f>BRPL_EOD!U15-BRPL_ISGS_exbus!U15</f>
        <v>1.7945156898235837E-5</v>
      </c>
      <c r="V15" s="24">
        <f>BRPL_EOD!V15-BRPL_ISGS_exbus!V15</f>
        <v>6.2833827893182814E-4</v>
      </c>
      <c r="W15" s="24">
        <f>BRPL_EOD!W15-BRPL_ISGS_exbus!W15</f>
        <v>1.0880434782620796E-3</v>
      </c>
      <c r="X15" s="24">
        <f>BRPL_EOD!X15-BRPL_ISGS_exbus!X15</f>
        <v>2.1999923906150798E-3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1.4973475907709144E-4</v>
      </c>
      <c r="L16" s="24">
        <f>BRPL_EOD!L16-BRPL_ISGS_exbus!L16</f>
        <v>-3.3528580083874715E-5</v>
      </c>
      <c r="M16" s="24">
        <f>BRPL_EOD!M16-BRPL_ISGS_exbus!M16</f>
        <v>8.4061135368074247E-6</v>
      </c>
      <c r="N16" s="24">
        <f>BRPL_EOD!N16-BRPL_ISGS_exbus!N16</f>
        <v>9.040996362834619E-4</v>
      </c>
      <c r="O16" s="24">
        <f>BRPL_EOD!O16-BRPL_ISGS_exbus!O16</f>
        <v>-8.4402447994591512E-4</v>
      </c>
      <c r="P16" s="24">
        <f>BRPL_EOD!P16-BRPL_ISGS_exbus!P16</f>
        <v>-2.869486831365009E-4</v>
      </c>
      <c r="Q16" s="24">
        <f>BRPL_EOD!Q16-BRPL_ISGS_exbus!Q16</f>
        <v>1.6060458015272339E-3</v>
      </c>
      <c r="R16" s="24">
        <f>BRPL_EOD!R16-BRPL_ISGS_exbus!R16</f>
        <v>3.6210967742000832E-4</v>
      </c>
      <c r="S16" s="24">
        <f>BRPL_EOD!S16-BRPL_ISGS_exbus!S16</f>
        <v>-8.3572386058961001E-4</v>
      </c>
      <c r="T16" s="24">
        <f>BRPL_EOD!T16-BRPL_ISGS_exbus!T16</f>
        <v>0</v>
      </c>
      <c r="U16" s="24">
        <f>BRPL_EOD!U16-BRPL_ISGS_exbus!U16</f>
        <v>1.7945156898235837E-5</v>
      </c>
      <c r="V16" s="24">
        <f>BRPL_EOD!V16-BRPL_ISGS_exbus!V16</f>
        <v>6.2833827893182814E-4</v>
      </c>
      <c r="W16" s="24">
        <f>BRPL_EOD!W16-BRPL_ISGS_exbus!W16</f>
        <v>1.0880434782620796E-3</v>
      </c>
      <c r="X16" s="24">
        <f>BRPL_EOD!X16-BRPL_ISGS_exbus!X16</f>
        <v>2.1999923906150798E-3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1.4973475907709144E-4</v>
      </c>
      <c r="L17" s="24">
        <f>BRPL_EOD!L17-BRPL_ISGS_exbus!L17</f>
        <v>-3.3528580083874715E-5</v>
      </c>
      <c r="M17" s="24">
        <f>BRPL_EOD!M17-BRPL_ISGS_exbus!M17</f>
        <v>8.4061135368074247E-6</v>
      </c>
      <c r="N17" s="24">
        <f>BRPL_EOD!N17-BRPL_ISGS_exbus!N17</f>
        <v>9.040996362834619E-4</v>
      </c>
      <c r="O17" s="24">
        <f>BRPL_EOD!O17-BRPL_ISGS_exbus!O17</f>
        <v>-8.4402447994591512E-4</v>
      </c>
      <c r="P17" s="24">
        <f>BRPL_EOD!P17-BRPL_ISGS_exbus!P17</f>
        <v>-2.869486831365009E-4</v>
      </c>
      <c r="Q17" s="24">
        <f>BRPL_EOD!Q17-BRPL_ISGS_exbus!Q17</f>
        <v>1.6060458015272339E-3</v>
      </c>
      <c r="R17" s="24">
        <f>BRPL_EOD!R17-BRPL_ISGS_exbus!R17</f>
        <v>3.6210967742000832E-4</v>
      </c>
      <c r="S17" s="24">
        <f>BRPL_EOD!S17-BRPL_ISGS_exbus!S17</f>
        <v>-8.3572386058961001E-4</v>
      </c>
      <c r="T17" s="24">
        <f>BRPL_EOD!T17-BRPL_ISGS_exbus!T17</f>
        <v>0</v>
      </c>
      <c r="U17" s="24">
        <f>BRPL_EOD!U17-BRPL_ISGS_exbus!U17</f>
        <v>1.7945156898235837E-5</v>
      </c>
      <c r="V17" s="24">
        <f>BRPL_EOD!V17-BRPL_ISGS_exbus!V17</f>
        <v>6.2833827893182814E-4</v>
      </c>
      <c r="W17" s="24">
        <f>BRPL_EOD!W17-BRPL_ISGS_exbus!W17</f>
        <v>1.0880434782620796E-3</v>
      </c>
      <c r="X17" s="24">
        <f>BRPL_EOD!X17-BRPL_ISGS_exbus!X17</f>
        <v>2.1999923906150798E-3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1.4973475907709144E-4</v>
      </c>
      <c r="L18" s="24">
        <f>BRPL_EOD!L18-BRPL_ISGS_exbus!L18</f>
        <v>-3.3528580083874715E-5</v>
      </c>
      <c r="M18" s="24">
        <f>BRPL_EOD!M18-BRPL_ISGS_exbus!M18</f>
        <v>8.4061135368074247E-6</v>
      </c>
      <c r="N18" s="24">
        <f>BRPL_EOD!N18-BRPL_ISGS_exbus!N18</f>
        <v>9.040996362834619E-4</v>
      </c>
      <c r="O18" s="24">
        <f>BRPL_EOD!O18-BRPL_ISGS_exbus!O18</f>
        <v>-8.4402447994591512E-4</v>
      </c>
      <c r="P18" s="24">
        <f>BRPL_EOD!P18-BRPL_ISGS_exbus!P18</f>
        <v>-2.869486831365009E-4</v>
      </c>
      <c r="Q18" s="24">
        <f>BRPL_EOD!Q18-BRPL_ISGS_exbus!Q18</f>
        <v>1.6060458015272339E-3</v>
      </c>
      <c r="R18" s="24">
        <f>BRPL_EOD!R18-BRPL_ISGS_exbus!R18</f>
        <v>3.6210967742000832E-4</v>
      </c>
      <c r="S18" s="24">
        <f>BRPL_EOD!S18-BRPL_ISGS_exbus!S18</f>
        <v>-8.3572386058961001E-4</v>
      </c>
      <c r="T18" s="24">
        <f>BRPL_EOD!T18-BRPL_ISGS_exbus!T18</f>
        <v>0</v>
      </c>
      <c r="U18" s="24">
        <f>BRPL_EOD!U18-BRPL_ISGS_exbus!U18</f>
        <v>1.7945156898235837E-5</v>
      </c>
      <c r="V18" s="24">
        <f>BRPL_EOD!V18-BRPL_ISGS_exbus!V18</f>
        <v>6.2833827893182814E-4</v>
      </c>
      <c r="W18" s="24">
        <f>BRPL_EOD!W18-BRPL_ISGS_exbus!W18</f>
        <v>1.0880434782620796E-3</v>
      </c>
      <c r="X18" s="24">
        <f>BRPL_EOD!X18-BRPL_ISGS_exbus!X18</f>
        <v>2.1999923906150798E-3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1.4973475907709144E-4</v>
      </c>
      <c r="L19" s="24">
        <f>BRPL_EOD!L19-BRPL_ISGS_exbus!L19</f>
        <v>-3.3528580083874715E-5</v>
      </c>
      <c r="M19" s="24">
        <f>BRPL_EOD!M19-BRPL_ISGS_exbus!M19</f>
        <v>8.4061135368074247E-6</v>
      </c>
      <c r="N19" s="24">
        <f>BRPL_EOD!N19-BRPL_ISGS_exbus!N19</f>
        <v>9.040996362834619E-4</v>
      </c>
      <c r="O19" s="24">
        <f>BRPL_EOD!O19-BRPL_ISGS_exbus!O19</f>
        <v>-8.4402447994591512E-4</v>
      </c>
      <c r="P19" s="24">
        <f>BRPL_EOD!P19-BRPL_ISGS_exbus!P19</f>
        <v>-2.869486831365009E-4</v>
      </c>
      <c r="Q19" s="24">
        <f>BRPL_EOD!Q19-BRPL_ISGS_exbus!Q19</f>
        <v>1.6060458015272339E-3</v>
      </c>
      <c r="R19" s="24">
        <f>BRPL_EOD!R19-BRPL_ISGS_exbus!R19</f>
        <v>3.6210967742000832E-4</v>
      </c>
      <c r="S19" s="24">
        <f>BRPL_EOD!S19-BRPL_ISGS_exbus!S19</f>
        <v>-8.3572386058961001E-4</v>
      </c>
      <c r="T19" s="24">
        <f>BRPL_EOD!T19-BRPL_ISGS_exbus!T19</f>
        <v>0</v>
      </c>
      <c r="U19" s="24">
        <f>BRPL_EOD!U19-BRPL_ISGS_exbus!U19</f>
        <v>1.7945156898235837E-5</v>
      </c>
      <c r="V19" s="24">
        <f>BRPL_EOD!V19-BRPL_ISGS_exbus!V19</f>
        <v>6.2833827893182814E-4</v>
      </c>
      <c r="W19" s="24">
        <f>BRPL_EOD!W19-BRPL_ISGS_exbus!W19</f>
        <v>1.0880434782620796E-3</v>
      </c>
      <c r="X19" s="24">
        <f>BRPL_EOD!X19-BRPL_ISGS_exbus!X19</f>
        <v>2.1999923906150798E-3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1.4973475907709144E-4</v>
      </c>
      <c r="L20" s="24">
        <f>BRPL_EOD!L20-BRPL_ISGS_exbus!L20</f>
        <v>-3.3528580083874715E-5</v>
      </c>
      <c r="M20" s="24">
        <f>BRPL_EOD!M20-BRPL_ISGS_exbus!M20</f>
        <v>8.4061135368074247E-6</v>
      </c>
      <c r="N20" s="24">
        <f>BRPL_EOD!N20-BRPL_ISGS_exbus!N20</f>
        <v>9.040996362834619E-4</v>
      </c>
      <c r="O20" s="24">
        <f>BRPL_EOD!O20-BRPL_ISGS_exbus!O20</f>
        <v>-8.4402447994591512E-4</v>
      </c>
      <c r="P20" s="24">
        <f>BRPL_EOD!P20-BRPL_ISGS_exbus!P20</f>
        <v>-2.869486831365009E-4</v>
      </c>
      <c r="Q20" s="24">
        <f>BRPL_EOD!Q20-BRPL_ISGS_exbus!Q20</f>
        <v>1.6060458015272339E-3</v>
      </c>
      <c r="R20" s="24">
        <f>BRPL_EOD!R20-BRPL_ISGS_exbus!R20</f>
        <v>3.6210967742000832E-4</v>
      </c>
      <c r="S20" s="24">
        <f>BRPL_EOD!S20-BRPL_ISGS_exbus!S20</f>
        <v>-8.3572386058961001E-4</v>
      </c>
      <c r="T20" s="24">
        <f>BRPL_EOD!T20-BRPL_ISGS_exbus!T20</f>
        <v>0</v>
      </c>
      <c r="U20" s="24">
        <f>BRPL_EOD!U20-BRPL_ISGS_exbus!U20</f>
        <v>1.7945156898235837E-5</v>
      </c>
      <c r="V20" s="24">
        <f>BRPL_EOD!V20-BRPL_ISGS_exbus!V20</f>
        <v>6.2833827893182814E-4</v>
      </c>
      <c r="W20" s="24">
        <f>BRPL_EOD!W20-BRPL_ISGS_exbus!W20</f>
        <v>1.0880434782620796E-3</v>
      </c>
      <c r="X20" s="24">
        <f>BRPL_EOD!X20-BRPL_ISGS_exbus!X20</f>
        <v>2.1999923906150798E-3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1.4973475907709144E-4</v>
      </c>
      <c r="L21" s="24">
        <f>BRPL_EOD!L21-BRPL_ISGS_exbus!L21</f>
        <v>-3.3528580083874715E-5</v>
      </c>
      <c r="M21" s="24">
        <f>BRPL_EOD!M21-BRPL_ISGS_exbus!M21</f>
        <v>8.4061135368074247E-6</v>
      </c>
      <c r="N21" s="24">
        <f>BRPL_EOD!N21-BRPL_ISGS_exbus!N21</f>
        <v>9.040996362834619E-4</v>
      </c>
      <c r="O21" s="24">
        <f>BRPL_EOD!O21-BRPL_ISGS_exbus!O21</f>
        <v>-8.4402447994591512E-4</v>
      </c>
      <c r="P21" s="24">
        <f>BRPL_EOD!P21-BRPL_ISGS_exbus!P21</f>
        <v>-2.869486831365009E-4</v>
      </c>
      <c r="Q21" s="24">
        <f>BRPL_EOD!Q21-BRPL_ISGS_exbus!Q21</f>
        <v>1.6060458015272339E-3</v>
      </c>
      <c r="R21" s="24">
        <f>BRPL_EOD!R21-BRPL_ISGS_exbus!R21</f>
        <v>3.6210967742000832E-4</v>
      </c>
      <c r="S21" s="24">
        <f>BRPL_EOD!S21-BRPL_ISGS_exbus!S21</f>
        <v>-8.3572386058961001E-4</v>
      </c>
      <c r="T21" s="24">
        <f>BRPL_EOD!T21-BRPL_ISGS_exbus!T21</f>
        <v>0</v>
      </c>
      <c r="U21" s="24">
        <f>BRPL_EOD!U21-BRPL_ISGS_exbus!U21</f>
        <v>1.7945156898235837E-5</v>
      </c>
      <c r="V21" s="24">
        <f>BRPL_EOD!V21-BRPL_ISGS_exbus!V21</f>
        <v>6.2833827893182814E-4</v>
      </c>
      <c r="W21" s="24">
        <f>BRPL_EOD!W21-BRPL_ISGS_exbus!W21</f>
        <v>1.0880434782620796E-3</v>
      </c>
      <c r="X21" s="24">
        <f>BRPL_EOD!X21-BRPL_ISGS_exbus!X21</f>
        <v>-1.6773615330691882E-3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1.4973475907709144E-4</v>
      </c>
      <c r="L22" s="24">
        <f>BRPL_EOD!L22-BRPL_ISGS_exbus!L22</f>
        <v>-3.3528580083874715E-5</v>
      </c>
      <c r="M22" s="24">
        <f>BRPL_EOD!M22-BRPL_ISGS_exbus!M22</f>
        <v>8.4061135368074247E-6</v>
      </c>
      <c r="N22" s="24">
        <f>BRPL_EOD!N22-BRPL_ISGS_exbus!N22</f>
        <v>9.040996362834619E-4</v>
      </c>
      <c r="O22" s="24">
        <f>BRPL_EOD!O22-BRPL_ISGS_exbus!O22</f>
        <v>-1.7167858042910211E-3</v>
      </c>
      <c r="P22" s="24">
        <f>BRPL_EOD!P22-BRPL_ISGS_exbus!P22</f>
        <v>-6.0979768403512935E-4</v>
      </c>
      <c r="Q22" s="24">
        <f>BRPL_EOD!Q22-BRPL_ISGS_exbus!Q22</f>
        <v>1.6060458015272339E-3</v>
      </c>
      <c r="R22" s="24">
        <f>BRPL_EOD!R22-BRPL_ISGS_exbus!R22</f>
        <v>3.6210967742000832E-4</v>
      </c>
      <c r="S22" s="24">
        <f>BRPL_EOD!S22-BRPL_ISGS_exbus!S22</f>
        <v>-8.3572386058961001E-4</v>
      </c>
      <c r="T22" s="24">
        <f>BRPL_EOD!T22-BRPL_ISGS_exbus!T22</f>
        <v>0</v>
      </c>
      <c r="U22" s="24">
        <f>BRPL_EOD!U22-BRPL_ISGS_exbus!U22</f>
        <v>1.7945156898235837E-5</v>
      </c>
      <c r="V22" s="24">
        <f>BRPL_EOD!V22-BRPL_ISGS_exbus!V22</f>
        <v>6.2833827893182814E-4</v>
      </c>
      <c r="W22" s="24">
        <f>BRPL_EOD!W22-BRPL_ISGS_exbus!W22</f>
        <v>1.0880434782620796E-3</v>
      </c>
      <c r="X22" s="24">
        <f>BRPL_EOD!X22-BRPL_ISGS_exbus!X22</f>
        <v>-1.6773615330691882E-3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1.4973475907709144E-4</v>
      </c>
      <c r="L23" s="24">
        <f>BRPL_EOD!L23-BRPL_ISGS_exbus!L23</f>
        <v>-3.3528580083874715E-5</v>
      </c>
      <c r="M23" s="24">
        <f>BRPL_EOD!M23-BRPL_ISGS_exbus!M23</f>
        <v>1.1089985322314533E-3</v>
      </c>
      <c r="N23" s="24">
        <f>BRPL_EOD!N23-BRPL_ISGS_exbus!N23</f>
        <v>1.6664765874452314E-3</v>
      </c>
      <c r="O23" s="24">
        <f>BRPL_EOD!O23-BRPL_ISGS_exbus!O23</f>
        <v>-1.7167858042910211E-3</v>
      </c>
      <c r="P23" s="24">
        <f>BRPL_EOD!P23-BRPL_ISGS_exbus!P23</f>
        <v>-6.0979768403512935E-4</v>
      </c>
      <c r="Q23" s="24">
        <f>BRPL_EOD!Q23-BRPL_ISGS_exbus!Q23</f>
        <v>1.6060458015272339E-3</v>
      </c>
      <c r="R23" s="24">
        <f>BRPL_EOD!R23-BRPL_ISGS_exbus!R23</f>
        <v>3.6210967742000832E-4</v>
      </c>
      <c r="S23" s="24">
        <f>BRPL_EOD!S23-BRPL_ISGS_exbus!S23</f>
        <v>-8.3572386058961001E-4</v>
      </c>
      <c r="T23" s="24">
        <f>BRPL_EOD!T23-BRPL_ISGS_exbus!T23</f>
        <v>0</v>
      </c>
      <c r="U23" s="24">
        <f>BRPL_EOD!U23-BRPL_ISGS_exbus!U23</f>
        <v>1.7945156898235837E-5</v>
      </c>
      <c r="V23" s="24">
        <f>BRPL_EOD!V23-BRPL_ISGS_exbus!V23</f>
        <v>6.2833827893182814E-4</v>
      </c>
      <c r="W23" s="24">
        <f>BRPL_EOD!W23-BRPL_ISGS_exbus!W23</f>
        <v>1.0880434782620796E-3</v>
      </c>
      <c r="X23" s="24">
        <f>BRPL_EOD!X23-BRPL_ISGS_exbus!X23</f>
        <v>-1.3386357934379589E-3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1.4973475907709144E-4</v>
      </c>
      <c r="L24" s="24">
        <f>BRPL_EOD!L24-BRPL_ISGS_exbus!L24</f>
        <v>1.622683885393883E-5</v>
      </c>
      <c r="M24" s="24">
        <f>BRPL_EOD!M24-BRPL_ISGS_exbus!M24</f>
        <v>1.1089985322314533E-3</v>
      </c>
      <c r="N24" s="24">
        <f>BRPL_EOD!N24-BRPL_ISGS_exbus!N24</f>
        <v>1.6664765874452314E-3</v>
      </c>
      <c r="O24" s="24">
        <f>BRPL_EOD!O24-BRPL_ISGS_exbus!O24</f>
        <v>-1.7167858042910211E-3</v>
      </c>
      <c r="P24" s="24">
        <f>BRPL_EOD!P24-BRPL_ISGS_exbus!P24</f>
        <v>-6.0979768403512935E-4</v>
      </c>
      <c r="Q24" s="24">
        <f>BRPL_EOD!Q24-BRPL_ISGS_exbus!Q24</f>
        <v>5.0802968944099192E-3</v>
      </c>
      <c r="R24" s="24">
        <f>BRPL_EOD!R24-BRPL_ISGS_exbus!R24</f>
        <v>1.428861889927191E-3</v>
      </c>
      <c r="S24" s="24">
        <f>BRPL_EOD!S24-BRPL_ISGS_exbus!S24</f>
        <v>-1.5405190424377935E-3</v>
      </c>
      <c r="T24" s="24">
        <f>BRPL_EOD!T24-BRPL_ISGS_exbus!T24</f>
        <v>0</v>
      </c>
      <c r="U24" s="24">
        <f>BRPL_EOD!U24-BRPL_ISGS_exbus!U24</f>
        <v>1.7945156898235837E-5</v>
      </c>
      <c r="V24" s="24">
        <f>BRPL_EOD!V24-BRPL_ISGS_exbus!V24</f>
        <v>-1.3748570190643683E-3</v>
      </c>
      <c r="W24" s="24">
        <f>BRPL_EOD!W24-BRPL_ISGS_exbus!W24</f>
        <v>2.2358604206491606E-3</v>
      </c>
      <c r="X24" s="24">
        <f>BRPL_EOD!X24-BRPL_ISGS_exbus!X24</f>
        <v>-1.1970376489003343E-3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1.4973475907709144E-4</v>
      </c>
      <c r="L25" s="24">
        <f>BRPL_EOD!L25-BRPL_ISGS_exbus!L25</f>
        <v>-3.3528580083874715E-5</v>
      </c>
      <c r="M25" s="24">
        <f>BRPL_EOD!M25-BRPL_ISGS_exbus!M25</f>
        <v>1.1089985322314533E-3</v>
      </c>
      <c r="N25" s="24">
        <f>BRPL_EOD!N25-BRPL_ISGS_exbus!N25</f>
        <v>1.6664765874452314E-3</v>
      </c>
      <c r="O25" s="24">
        <f>BRPL_EOD!O25-BRPL_ISGS_exbus!O25</f>
        <v>-1.7167858042910211E-3</v>
      </c>
      <c r="P25" s="24">
        <f>BRPL_EOD!P25-BRPL_ISGS_exbus!P25</f>
        <v>-6.0979768403512935E-4</v>
      </c>
      <c r="Q25" s="24">
        <f>BRPL_EOD!Q25-BRPL_ISGS_exbus!Q25</f>
        <v>1.6060458015272339E-3</v>
      </c>
      <c r="R25" s="24">
        <f>BRPL_EOD!R25-BRPL_ISGS_exbus!R25</f>
        <v>3.6210967742000832E-4</v>
      </c>
      <c r="S25" s="24">
        <f>BRPL_EOD!S25-BRPL_ISGS_exbus!S25</f>
        <v>-8.3572386058961001E-4</v>
      </c>
      <c r="T25" s="24">
        <f>BRPL_EOD!T25-BRPL_ISGS_exbus!T25</f>
        <v>0</v>
      </c>
      <c r="U25" s="24">
        <f>BRPL_EOD!U25-BRPL_ISGS_exbus!U25</f>
        <v>1.7945156898235837E-5</v>
      </c>
      <c r="V25" s="24">
        <f>BRPL_EOD!V25-BRPL_ISGS_exbus!V25</f>
        <v>4.2275543478265121E-4</v>
      </c>
      <c r="W25" s="24">
        <f>BRPL_EOD!W25-BRPL_ISGS_exbus!W25</f>
        <v>3.148989604987662E-3</v>
      </c>
      <c r="X25" s="24">
        <f>BRPL_EOD!X25-BRPL_ISGS_exbus!X25</f>
        <v>-3.9732150968134761E-3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1.4973475907709144E-4</v>
      </c>
      <c r="L26" s="24">
        <f>BRPL_EOD!L26-BRPL_ISGS_exbus!L26</f>
        <v>-3.3528580083874715E-5</v>
      </c>
      <c r="M26" s="24">
        <f>BRPL_EOD!M26-BRPL_ISGS_exbus!M26</f>
        <v>1.1089985322314533E-3</v>
      </c>
      <c r="N26" s="24">
        <f>BRPL_EOD!N26-BRPL_ISGS_exbus!N26</f>
        <v>1.6664765874452314E-3</v>
      </c>
      <c r="O26" s="24">
        <f>BRPL_EOD!O26-BRPL_ISGS_exbus!O26</f>
        <v>-1.7167858042910211E-3</v>
      </c>
      <c r="P26" s="24">
        <f>BRPL_EOD!P26-BRPL_ISGS_exbus!P26</f>
        <v>-6.0979768403512935E-4</v>
      </c>
      <c r="Q26" s="24">
        <f>BRPL_EOD!Q26-BRPL_ISGS_exbus!Q26</f>
        <v>1.6060458015272339E-3</v>
      </c>
      <c r="R26" s="24">
        <f>BRPL_EOD!R26-BRPL_ISGS_exbus!R26</f>
        <v>3.6210967742000832E-4</v>
      </c>
      <c r="S26" s="24">
        <f>BRPL_EOD!S26-BRPL_ISGS_exbus!S26</f>
        <v>-8.3572386058961001E-4</v>
      </c>
      <c r="T26" s="24">
        <f>BRPL_EOD!T26-BRPL_ISGS_exbus!T26</f>
        <v>0</v>
      </c>
      <c r="U26" s="24">
        <f>BRPL_EOD!U26-BRPL_ISGS_exbus!U26</f>
        <v>1.7945156898235837E-5</v>
      </c>
      <c r="V26" s="24">
        <f>BRPL_EOD!V26-BRPL_ISGS_exbus!V26</f>
        <v>4.2275543478265121E-4</v>
      </c>
      <c r="W26" s="24">
        <f>BRPL_EOD!W26-BRPL_ISGS_exbus!W26</f>
        <v>5.0964574753820102E-3</v>
      </c>
      <c r="X26" s="24">
        <f>BRPL_EOD!X26-BRPL_ISGS_exbus!X26</f>
        <v>-3.5496695823979962E-3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-3.7358812288630361E-3</v>
      </c>
      <c r="L27" s="24">
        <f>BRPL_EOD!L27-BRPL_ISGS_exbus!L27</f>
        <v>-1.0030855894704871E-4</v>
      </c>
      <c r="M27" s="24">
        <f>BRPL_EOD!M27-BRPL_ISGS_exbus!M27</f>
        <v>1.1089985322314533E-3</v>
      </c>
      <c r="N27" s="24">
        <f>BRPL_EOD!N27-BRPL_ISGS_exbus!N27</f>
        <v>1.6664765874452314E-3</v>
      </c>
      <c r="O27" s="24">
        <f>BRPL_EOD!O27-BRPL_ISGS_exbus!O27</f>
        <v>-1.7167858042910211E-3</v>
      </c>
      <c r="P27" s="24">
        <f>BRPL_EOD!P27-BRPL_ISGS_exbus!P27</f>
        <v>-6.0979768403512935E-4</v>
      </c>
      <c r="Q27" s="24">
        <f>BRPL_EOD!Q27-BRPL_ISGS_exbus!Q27</f>
        <v>-6.8564691656547438E-4</v>
      </c>
      <c r="R27" s="24">
        <f>BRPL_EOD!R27-BRPL_ISGS_exbus!R27</f>
        <v>2.5127415036045875E-3</v>
      </c>
      <c r="S27" s="24">
        <f>BRPL_EOD!S27-BRPL_ISGS_exbus!S27</f>
        <v>2.4491339092875819E-3</v>
      </c>
      <c r="T27" s="24">
        <f>BRPL_EOD!T27-BRPL_ISGS_exbus!T27</f>
        <v>0</v>
      </c>
      <c r="U27" s="24">
        <f>BRPL_EOD!U27-BRPL_ISGS_exbus!U27</f>
        <v>1.7945156898235837E-5</v>
      </c>
      <c r="V27" s="24">
        <f>BRPL_EOD!V27-BRPL_ISGS_exbus!V27</f>
        <v>4.2275543478265121E-4</v>
      </c>
      <c r="W27" s="24">
        <f>BRPL_EOD!W27-BRPL_ISGS_exbus!W27</f>
        <v>5.0964574753820102E-3</v>
      </c>
      <c r="X27" s="24">
        <f>BRPL_EOD!X27-BRPL_ISGS_exbus!X27</f>
        <v>-3.5496695823979962E-3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1.6033923560598851E-4</v>
      </c>
      <c r="L28" s="24">
        <f>BRPL_EOD!L28-BRPL_ISGS_exbus!L28</f>
        <v>-1.0030855894704871E-4</v>
      </c>
      <c r="M28" s="24">
        <f>BRPL_EOD!M28-BRPL_ISGS_exbus!M28</f>
        <v>1.1089985322314533E-3</v>
      </c>
      <c r="N28" s="24">
        <f>BRPL_EOD!N28-BRPL_ISGS_exbus!N28</f>
        <v>1.6664765874452314E-3</v>
      </c>
      <c r="O28" s="24">
        <f>BRPL_EOD!O28-BRPL_ISGS_exbus!O28</f>
        <v>-1.7167858042910211E-3</v>
      </c>
      <c r="P28" s="24">
        <f>BRPL_EOD!P28-BRPL_ISGS_exbus!P28</f>
        <v>-6.0979768403512935E-4</v>
      </c>
      <c r="Q28" s="24">
        <f>BRPL_EOD!Q28-BRPL_ISGS_exbus!Q28</f>
        <v>-6.8564691656547438E-4</v>
      </c>
      <c r="R28" s="24">
        <f>BRPL_EOD!R28-BRPL_ISGS_exbus!R28</f>
        <v>-1.6203008502273519E-3</v>
      </c>
      <c r="S28" s="24">
        <f>BRPL_EOD!S28-BRPL_ISGS_exbus!S28</f>
        <v>-6.4859565667063634E-4</v>
      </c>
      <c r="T28" s="24">
        <f>BRPL_EOD!T28-BRPL_ISGS_exbus!T28</f>
        <v>0</v>
      </c>
      <c r="U28" s="24">
        <f>BRPL_EOD!U28-BRPL_ISGS_exbus!U28</f>
        <v>1.7945156898235837E-5</v>
      </c>
      <c r="V28" s="24">
        <f>BRPL_EOD!V28-BRPL_ISGS_exbus!V28</f>
        <v>4.2275543478265121E-4</v>
      </c>
      <c r="W28" s="24">
        <f>BRPL_EOD!W28-BRPL_ISGS_exbus!W28</f>
        <v>5.0964574753820102E-3</v>
      </c>
      <c r="X28" s="24">
        <f>BRPL_EOD!X28-BRPL_ISGS_exbus!X28</f>
        <v>-3.5496695823979962E-3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-3.9389592625411751E-3</v>
      </c>
      <c r="L29" s="24">
        <f>BRPL_EOD!L29-BRPL_ISGS_exbus!L29</f>
        <v>-1.0030855894704871E-4</v>
      </c>
      <c r="M29" s="24">
        <f>BRPL_EOD!M29-BRPL_ISGS_exbus!M29</f>
        <v>1.1089985322314533E-3</v>
      </c>
      <c r="N29" s="24">
        <f>BRPL_EOD!N29-BRPL_ISGS_exbus!N29</f>
        <v>1.6664765874452314E-3</v>
      </c>
      <c r="O29" s="24">
        <f>BRPL_EOD!O29-BRPL_ISGS_exbus!O29</f>
        <v>-1.7167858042910211E-3</v>
      </c>
      <c r="P29" s="24">
        <f>BRPL_EOD!P29-BRPL_ISGS_exbus!P29</f>
        <v>-6.0979768403512935E-4</v>
      </c>
      <c r="Q29" s="24">
        <f>BRPL_EOD!Q29-BRPL_ISGS_exbus!Q29</f>
        <v>-6.8564691656547438E-4</v>
      </c>
      <c r="R29" s="24">
        <f>BRPL_EOD!R29-BRPL_ISGS_exbus!R29</f>
        <v>-7.6697902098743498E-5</v>
      </c>
      <c r="S29" s="24">
        <f>BRPL_EOD!S29-BRPL_ISGS_exbus!S29</f>
        <v>-6.4859565667063634E-4</v>
      </c>
      <c r="T29" s="24">
        <f>BRPL_EOD!T29-BRPL_ISGS_exbus!T29</f>
        <v>0</v>
      </c>
      <c r="U29" s="24">
        <f>BRPL_EOD!U29-BRPL_ISGS_exbus!U29</f>
        <v>1.7945156898235837E-5</v>
      </c>
      <c r="V29" s="24">
        <f>BRPL_EOD!V29-BRPL_ISGS_exbus!V29</f>
        <v>5.0615986890027997E-3</v>
      </c>
      <c r="W29" s="24">
        <f>BRPL_EOD!W29-BRPL_ISGS_exbus!W29</f>
        <v>5.0964574753820102E-3</v>
      </c>
      <c r="X29" s="24">
        <f>BRPL_EOD!X29-BRPL_ISGS_exbus!X29</f>
        <v>-3.5496695823979962E-3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1.6724877389151516E-4</v>
      </c>
      <c r="L30" s="24">
        <f>BRPL_EOD!L30-BRPL_ISGS_exbus!L30</f>
        <v>-9.6807437186541279E-5</v>
      </c>
      <c r="M30" s="24">
        <f>BRPL_EOD!M30-BRPL_ISGS_exbus!M30</f>
        <v>1.1089985322314533E-3</v>
      </c>
      <c r="N30" s="24">
        <f>BRPL_EOD!N30-BRPL_ISGS_exbus!N30</f>
        <v>1.6664765874452314E-3</v>
      </c>
      <c r="O30" s="24">
        <f>BRPL_EOD!O30-BRPL_ISGS_exbus!O30</f>
        <v>-1.7167858042910211E-3</v>
      </c>
      <c r="P30" s="24">
        <f>BRPL_EOD!P30-BRPL_ISGS_exbus!P30</f>
        <v>-6.0979768403512935E-4</v>
      </c>
      <c r="Q30" s="24">
        <f>BRPL_EOD!Q30-BRPL_ISGS_exbus!Q30</f>
        <v>-6.8564691656547438E-4</v>
      </c>
      <c r="R30" s="24">
        <f>BRPL_EOD!R30-BRPL_ISGS_exbus!R30</f>
        <v>-1.6203008502273519E-3</v>
      </c>
      <c r="S30" s="24">
        <f>BRPL_EOD!S30-BRPL_ISGS_exbus!S30</f>
        <v>-6.4859565667063634E-4</v>
      </c>
      <c r="T30" s="24">
        <f>BRPL_EOD!T30-BRPL_ISGS_exbus!T30</f>
        <v>0</v>
      </c>
      <c r="U30" s="24">
        <f>BRPL_EOD!U30-BRPL_ISGS_exbus!U30</f>
        <v>1.7945156898235837E-5</v>
      </c>
      <c r="V30" s="24">
        <f>BRPL_EOD!V30-BRPL_ISGS_exbus!V30</f>
        <v>5.0615986890027997E-3</v>
      </c>
      <c r="W30" s="24">
        <f>BRPL_EOD!W30-BRPL_ISGS_exbus!W30</f>
        <v>5.0964574753820102E-3</v>
      </c>
      <c r="X30" s="24">
        <f>BRPL_EOD!X30-BRPL_ISGS_exbus!X30</f>
        <v>-3.5496695823979962E-3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3.4173244135899949E-3</v>
      </c>
      <c r="L31" s="24">
        <f>BRPL_EOD!L31-BRPL_ISGS_exbus!L31</f>
        <v>-6.3300371731855876E-5</v>
      </c>
      <c r="M31" s="24">
        <f>BRPL_EOD!M31-BRPL_ISGS_exbus!M31</f>
        <v>1.1089985322314533E-3</v>
      </c>
      <c r="N31" s="24">
        <f>BRPL_EOD!N31-BRPL_ISGS_exbus!N31</f>
        <v>1.6664765874452314E-3</v>
      </c>
      <c r="O31" s="24">
        <f>BRPL_EOD!O31-BRPL_ISGS_exbus!O31</f>
        <v>-1.7167858042910211E-3</v>
      </c>
      <c r="P31" s="24">
        <f>BRPL_EOD!P31-BRPL_ISGS_exbus!P31</f>
        <v>-6.0979768403512935E-4</v>
      </c>
      <c r="Q31" s="24">
        <f>BRPL_EOD!Q31-BRPL_ISGS_exbus!Q31</f>
        <v>-6.8564691656547438E-4</v>
      </c>
      <c r="R31" s="24">
        <f>BRPL_EOD!R31-BRPL_ISGS_exbus!R31</f>
        <v>9.2442916972821365E-3</v>
      </c>
      <c r="S31" s="24">
        <f>BRPL_EOD!S31-BRPL_ISGS_exbus!S31</f>
        <v>-6.4859565667063634E-4</v>
      </c>
      <c r="T31" s="24">
        <f>BRPL_EOD!T31-BRPL_ISGS_exbus!T31</f>
        <v>0</v>
      </c>
      <c r="U31" s="24">
        <f>BRPL_EOD!U31-BRPL_ISGS_exbus!U31</f>
        <v>1.7945156898235837E-5</v>
      </c>
      <c r="V31" s="24">
        <f>BRPL_EOD!V31-BRPL_ISGS_exbus!V31</f>
        <v>5.0615986890027997E-3</v>
      </c>
      <c r="W31" s="24">
        <f>BRPL_EOD!W31-BRPL_ISGS_exbus!W31</f>
        <v>5.0964574753820102E-3</v>
      </c>
      <c r="X31" s="24">
        <f>BRPL_EOD!X31-BRPL_ISGS_exbus!X31</f>
        <v>-3.5496695823979962E-3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3.4173244135899949E-3</v>
      </c>
      <c r="L32" s="24">
        <f>BRPL_EOD!L32-BRPL_ISGS_exbus!L32</f>
        <v>-3.82697548708677E-5</v>
      </c>
      <c r="M32" s="24">
        <f>BRPL_EOD!M32-BRPL_ISGS_exbus!M32</f>
        <v>1.1089985322314533E-3</v>
      </c>
      <c r="N32" s="24">
        <f>BRPL_EOD!N32-BRPL_ISGS_exbus!N32</f>
        <v>1.6664765874452314E-3</v>
      </c>
      <c r="O32" s="24">
        <f>BRPL_EOD!O32-BRPL_ISGS_exbus!O32</f>
        <v>-1.7167858042910211E-3</v>
      </c>
      <c r="P32" s="24">
        <f>BRPL_EOD!P32-BRPL_ISGS_exbus!P32</f>
        <v>-6.0979768403512935E-4</v>
      </c>
      <c r="Q32" s="24">
        <f>BRPL_EOD!Q32-BRPL_ISGS_exbus!Q32</f>
        <v>-6.8564691656547438E-4</v>
      </c>
      <c r="R32" s="24">
        <f>BRPL_EOD!R32-BRPL_ISGS_exbus!R32</f>
        <v>4.0508140989210517E-3</v>
      </c>
      <c r="S32" s="24">
        <f>BRPL_EOD!S32-BRPL_ISGS_exbus!S32</f>
        <v>-6.4859565667063634E-4</v>
      </c>
      <c r="T32" s="24">
        <f>BRPL_EOD!T32-BRPL_ISGS_exbus!T32</f>
        <v>0</v>
      </c>
      <c r="U32" s="24">
        <f>BRPL_EOD!U32-BRPL_ISGS_exbus!U32</f>
        <v>1.7945156898235837E-5</v>
      </c>
      <c r="V32" s="24">
        <f>BRPL_EOD!V32-BRPL_ISGS_exbus!V32</f>
        <v>5.0615986890027997E-3</v>
      </c>
      <c r="W32" s="24">
        <f>BRPL_EOD!W32-BRPL_ISGS_exbus!W32</f>
        <v>5.0964574753820102E-3</v>
      </c>
      <c r="X32" s="24">
        <f>BRPL_EOD!X32-BRPL_ISGS_exbus!X32</f>
        <v>-3.5496695823979962E-3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3.4173244135899949E-3</v>
      </c>
      <c r="L33" s="24">
        <f>BRPL_EOD!L33-BRPL_ISGS_exbus!L33</f>
        <v>-3.6115179050000279E-5</v>
      </c>
      <c r="M33" s="24">
        <f>BRPL_EOD!M33-BRPL_ISGS_exbus!M33</f>
        <v>1.1089985322314533E-3</v>
      </c>
      <c r="N33" s="24">
        <f>BRPL_EOD!N33-BRPL_ISGS_exbus!N33</f>
        <v>1.6664765874452314E-3</v>
      </c>
      <c r="O33" s="24">
        <f>BRPL_EOD!O33-BRPL_ISGS_exbus!O33</f>
        <v>-1.7167858042910211E-3</v>
      </c>
      <c r="P33" s="24">
        <f>BRPL_EOD!P33-BRPL_ISGS_exbus!P33</f>
        <v>-6.0979768403512935E-4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1.7945156898235837E-5</v>
      </c>
      <c r="V33" s="24">
        <f>BRPL_EOD!V33-BRPL_ISGS_exbus!V33</f>
        <v>5.0615986890027997E-3</v>
      </c>
      <c r="W33" s="24">
        <f>BRPL_EOD!W33-BRPL_ISGS_exbus!W33</f>
        <v>5.0964574753820102E-3</v>
      </c>
      <c r="X33" s="24">
        <f>BRPL_EOD!X33-BRPL_ISGS_exbus!X33</f>
        <v>-3.5496695823979962E-3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3.4173244135899949E-3</v>
      </c>
      <c r="L34" s="24">
        <f>BRPL_EOD!L34-BRPL_ISGS_exbus!L34</f>
        <v>-3.6115179050000279E-5</v>
      </c>
      <c r="M34" s="24">
        <f>BRPL_EOD!M34-BRPL_ISGS_exbus!M34</f>
        <v>1.1089985322314533E-3</v>
      </c>
      <c r="N34" s="24">
        <f>BRPL_EOD!N34-BRPL_ISGS_exbus!N34</f>
        <v>1.6664765874452314E-3</v>
      </c>
      <c r="O34" s="24">
        <f>BRPL_EOD!O34-BRPL_ISGS_exbus!O34</f>
        <v>-1.7167858042910211E-3</v>
      </c>
      <c r="P34" s="24">
        <f>BRPL_EOD!P34-BRPL_ISGS_exbus!P34</f>
        <v>-6.0979768403512935E-4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1.7945156898235837E-5</v>
      </c>
      <c r="V34" s="24">
        <f>BRPL_EOD!V34-BRPL_ISGS_exbus!V34</f>
        <v>5.0615986890027997E-3</v>
      </c>
      <c r="W34" s="24">
        <f>BRPL_EOD!W34-BRPL_ISGS_exbus!W34</f>
        <v>5.0964574753820102E-3</v>
      </c>
      <c r="X34" s="24">
        <f>BRPL_EOD!X34-BRPL_ISGS_exbus!X34</f>
        <v>-3.5496695823979962E-3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3.4173244135899949E-3</v>
      </c>
      <c r="L35" s="24">
        <f>BRPL_EOD!L35-BRPL_ISGS_exbus!L35</f>
        <v>7.859044726288289E-5</v>
      </c>
      <c r="M35" s="24">
        <f>BRPL_EOD!M35-BRPL_ISGS_exbus!M35</f>
        <v>1.1089985322314533E-3</v>
      </c>
      <c r="N35" s="24">
        <f>BRPL_EOD!N35-BRPL_ISGS_exbus!N35</f>
        <v>1.6664765874452314E-3</v>
      </c>
      <c r="O35" s="24">
        <f>BRPL_EOD!O35-BRPL_ISGS_exbus!O35</f>
        <v>-1.7167858042910211E-3</v>
      </c>
      <c r="P35" s="24">
        <f>BRPL_EOD!P35-BRPL_ISGS_exbus!P35</f>
        <v>-6.0979768403512935E-4</v>
      </c>
      <c r="Q35" s="24">
        <f>BRPL_EOD!Q35-BRPL_ISGS_exbus!Q35</f>
        <v>-6.8564691656547438E-4</v>
      </c>
      <c r="R35" s="24">
        <f>BRPL_EOD!R35-BRPL_ISGS_exbus!R35</f>
        <v>4.0508140989210517E-3</v>
      </c>
      <c r="S35" s="24">
        <f>BRPL_EOD!S35-BRPL_ISGS_exbus!S35</f>
        <v>-6.4859565667063634E-4</v>
      </c>
      <c r="T35" s="24">
        <f>BRPL_EOD!T35-BRPL_ISGS_exbus!T35</f>
        <v>0</v>
      </c>
      <c r="U35" s="24">
        <f>BRPL_EOD!U35-BRPL_ISGS_exbus!U35</f>
        <v>1.7945156898235837E-5</v>
      </c>
      <c r="V35" s="24">
        <f>BRPL_EOD!V35-BRPL_ISGS_exbus!V35</f>
        <v>4.2275543478265121E-4</v>
      </c>
      <c r="W35" s="24">
        <f>BRPL_EOD!W35-BRPL_ISGS_exbus!W35</f>
        <v>3.148989604987662E-3</v>
      </c>
      <c r="X35" s="24">
        <f>BRPL_EOD!X35-BRPL_ISGS_exbus!X35</f>
        <v>-3.5496695823979962E-3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3.4173244135899949E-3</v>
      </c>
      <c r="L36" s="24">
        <f>BRPL_EOD!L36-BRPL_ISGS_exbus!L36</f>
        <v>-9.737468138482086E-6</v>
      </c>
      <c r="M36" s="24">
        <f>BRPL_EOD!M36-BRPL_ISGS_exbus!M36</f>
        <v>1.1089985322314533E-3</v>
      </c>
      <c r="N36" s="24">
        <f>BRPL_EOD!N36-BRPL_ISGS_exbus!N36</f>
        <v>1.6664765874452314E-3</v>
      </c>
      <c r="O36" s="24">
        <f>BRPL_EOD!O36-BRPL_ISGS_exbus!O36</f>
        <v>-1.7167858042910211E-3</v>
      </c>
      <c r="P36" s="24">
        <f>BRPL_EOD!P36-BRPL_ISGS_exbus!P36</f>
        <v>-6.0979768403512935E-4</v>
      </c>
      <c r="Q36" s="24">
        <f>BRPL_EOD!Q36-BRPL_ISGS_exbus!Q36</f>
        <v>-6.8564691656547438E-4</v>
      </c>
      <c r="R36" s="24">
        <f>BRPL_EOD!R36-BRPL_ISGS_exbus!R36</f>
        <v>9.2442916972821365E-3</v>
      </c>
      <c r="S36" s="24">
        <f>BRPL_EOD!S36-BRPL_ISGS_exbus!S36</f>
        <v>-6.4859565667063634E-4</v>
      </c>
      <c r="T36" s="24">
        <f>BRPL_EOD!T36-BRPL_ISGS_exbus!T36</f>
        <v>0</v>
      </c>
      <c r="U36" s="24">
        <f>BRPL_EOD!U36-BRPL_ISGS_exbus!U36</f>
        <v>1.7945156898235837E-5</v>
      </c>
      <c r="V36" s="24">
        <f>BRPL_EOD!V36-BRPL_ISGS_exbus!V36</f>
        <v>5.0615986890027997E-3</v>
      </c>
      <c r="W36" s="24">
        <f>BRPL_EOD!W36-BRPL_ISGS_exbus!W36</f>
        <v>5.0656073605779284E-3</v>
      </c>
      <c r="X36" s="24">
        <f>BRPL_EOD!X36-BRPL_ISGS_exbus!X36</f>
        <v>-3.5496695823979962E-3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3.4173244135899949E-3</v>
      </c>
      <c r="L37" s="24">
        <f>BRPL_EOD!L37-BRPL_ISGS_exbus!L37</f>
        <v>3.8083305373248777E-5</v>
      </c>
      <c r="M37" s="24">
        <f>BRPL_EOD!M37-BRPL_ISGS_exbus!M37</f>
        <v>1.1089985322314533E-3</v>
      </c>
      <c r="N37" s="24">
        <f>BRPL_EOD!N37-BRPL_ISGS_exbus!N37</f>
        <v>1.6664765874452314E-3</v>
      </c>
      <c r="O37" s="24">
        <f>BRPL_EOD!O37-BRPL_ISGS_exbus!O37</f>
        <v>-1.7167858042910211E-3</v>
      </c>
      <c r="P37" s="24">
        <f>BRPL_EOD!P37-BRPL_ISGS_exbus!P37</f>
        <v>-6.0979768403512935E-4</v>
      </c>
      <c r="Q37" s="24">
        <f>BRPL_EOD!Q37-BRPL_ISGS_exbus!Q37</f>
        <v>-3.3960963114765264E-4</v>
      </c>
      <c r="R37" s="24">
        <f>BRPL_EOD!R37-BRPL_ISGS_exbus!R37</f>
        <v>9.2442916972821365E-3</v>
      </c>
      <c r="S37" s="24">
        <f>BRPL_EOD!S37-BRPL_ISGS_exbus!S37</f>
        <v>-1.6993969298244593E-3</v>
      </c>
      <c r="T37" s="24">
        <f>BRPL_EOD!T37-BRPL_ISGS_exbus!T37</f>
        <v>0</v>
      </c>
      <c r="U37" s="24">
        <f>BRPL_EOD!U37-BRPL_ISGS_exbus!U37</f>
        <v>1.7945156898235837E-5</v>
      </c>
      <c r="V37" s="24">
        <f>BRPL_EOD!V37-BRPL_ISGS_exbus!V37</f>
        <v>5.0615986890027997E-3</v>
      </c>
      <c r="W37" s="24">
        <f>BRPL_EOD!W37-BRPL_ISGS_exbus!W37</f>
        <v>5.0964574753820102E-3</v>
      </c>
      <c r="X37" s="24">
        <f>BRPL_EOD!X37-BRPL_ISGS_exbus!X37</f>
        <v>-3.5496695823979962E-3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3.4173244135899949E-3</v>
      </c>
      <c r="L38" s="24">
        <f>BRPL_EOD!L38-BRPL_ISGS_exbus!L38</f>
        <v>-9.6807437186541279E-5</v>
      </c>
      <c r="M38" s="24">
        <f>BRPL_EOD!M38-BRPL_ISGS_exbus!M38</f>
        <v>1.1089985322314533E-3</v>
      </c>
      <c r="N38" s="24">
        <f>BRPL_EOD!N38-BRPL_ISGS_exbus!N38</f>
        <v>1.6664765874452314E-3</v>
      </c>
      <c r="O38" s="24">
        <f>BRPL_EOD!O38-BRPL_ISGS_exbus!O38</f>
        <v>-1.7167858042910211E-3</v>
      </c>
      <c r="P38" s="24">
        <f>BRPL_EOD!P38-BRPL_ISGS_exbus!P38</f>
        <v>-6.0979768403512935E-4</v>
      </c>
      <c r="Q38" s="24">
        <f>BRPL_EOD!Q38-BRPL_ISGS_exbus!Q38</f>
        <v>-3.3960963114765264E-4</v>
      </c>
      <c r="R38" s="24">
        <f>BRPL_EOD!R38-BRPL_ISGS_exbus!R38</f>
        <v>1.0062371412804083E-2</v>
      </c>
      <c r="S38" s="24">
        <f>BRPL_EOD!S38-BRPL_ISGS_exbus!S38</f>
        <v>-1.6993969298244593E-3</v>
      </c>
      <c r="T38" s="24">
        <f>BRPL_EOD!T38-BRPL_ISGS_exbus!T38</f>
        <v>0</v>
      </c>
      <c r="U38" s="24">
        <f>BRPL_EOD!U38-BRPL_ISGS_exbus!U38</f>
        <v>1.7945156898235837E-5</v>
      </c>
      <c r="V38" s="24">
        <f>BRPL_EOD!V38-BRPL_ISGS_exbus!V38</f>
        <v>5.0615986890027997E-3</v>
      </c>
      <c r="W38" s="24">
        <f>BRPL_EOD!W38-BRPL_ISGS_exbus!W38</f>
        <v>5.0964574753820102E-3</v>
      </c>
      <c r="X38" s="24">
        <f>BRPL_EOD!X38-BRPL_ISGS_exbus!X38</f>
        <v>-3.5496695823979962E-3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3.4173244135899949E-3</v>
      </c>
      <c r="L39" s="24">
        <f>BRPL_EOD!L39-BRPL_ISGS_exbus!L39</f>
        <v>1.5288115838174576E-5</v>
      </c>
      <c r="M39" s="24">
        <f>BRPL_EOD!M39-BRPL_ISGS_exbus!M39</f>
        <v>1.1089985322314533E-3</v>
      </c>
      <c r="N39" s="24">
        <f>BRPL_EOD!N39-BRPL_ISGS_exbus!N39</f>
        <v>1.6664765874452314E-3</v>
      </c>
      <c r="O39" s="24">
        <f>BRPL_EOD!O39-BRPL_ISGS_exbus!O39</f>
        <v>-1.7167858042910211E-3</v>
      </c>
      <c r="P39" s="24">
        <f>BRPL_EOD!P39-BRPL_ISGS_exbus!P39</f>
        <v>-6.0979768403512935E-4</v>
      </c>
      <c r="Q39" s="24">
        <f>BRPL_EOD!Q39-BRPL_ISGS_exbus!Q39</f>
        <v>-3.3960963114765264E-4</v>
      </c>
      <c r="R39" s="24">
        <f>BRPL_EOD!R39-BRPL_ISGS_exbus!R39</f>
        <v>1.0062371412804083E-2</v>
      </c>
      <c r="S39" s="24">
        <f>BRPL_EOD!S39-BRPL_ISGS_exbus!S39</f>
        <v>-1.6993969298244593E-3</v>
      </c>
      <c r="T39" s="24">
        <f>BRPL_EOD!T39-BRPL_ISGS_exbus!T39</f>
        <v>0</v>
      </c>
      <c r="U39" s="24">
        <f>BRPL_EOD!U39-BRPL_ISGS_exbus!U39</f>
        <v>1.7945156898235837E-5</v>
      </c>
      <c r="V39" s="24">
        <f>BRPL_EOD!V39-BRPL_ISGS_exbus!V39</f>
        <v>5.0615986890027997E-3</v>
      </c>
      <c r="W39" s="24">
        <f>BRPL_EOD!W39-BRPL_ISGS_exbus!W39</f>
        <v>5.0964574753820102E-3</v>
      </c>
      <c r="X39" s="24">
        <f>BRPL_EOD!X39-BRPL_ISGS_exbus!X39</f>
        <v>-3.5496695823979962E-3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3.4173244135899949E-3</v>
      </c>
      <c r="L40" s="24">
        <f>BRPL_EOD!L40-BRPL_ISGS_exbus!L40</f>
        <v>5.1502403797698548E-5</v>
      </c>
      <c r="M40" s="24">
        <f>BRPL_EOD!M40-BRPL_ISGS_exbus!M40</f>
        <v>1.1089985322314533E-3</v>
      </c>
      <c r="N40" s="24">
        <f>BRPL_EOD!N40-BRPL_ISGS_exbus!N40</f>
        <v>1.6664765874452314E-3</v>
      </c>
      <c r="O40" s="24">
        <f>BRPL_EOD!O40-BRPL_ISGS_exbus!O40</f>
        <v>-1.7167858042910211E-3</v>
      </c>
      <c r="P40" s="24">
        <f>BRPL_EOD!P40-BRPL_ISGS_exbus!P40</f>
        <v>-6.0979768403512935E-4</v>
      </c>
      <c r="Q40" s="24">
        <f>BRPL_EOD!Q40-BRPL_ISGS_exbus!Q40</f>
        <v>-3.3960963114765264E-4</v>
      </c>
      <c r="R40" s="24">
        <f>BRPL_EOD!R40-BRPL_ISGS_exbus!R40</f>
        <v>1.0062371412804083E-2</v>
      </c>
      <c r="S40" s="24">
        <f>BRPL_EOD!S40-BRPL_ISGS_exbus!S40</f>
        <v>-1.6993969298244593E-3</v>
      </c>
      <c r="T40" s="24">
        <f>BRPL_EOD!T40-BRPL_ISGS_exbus!T40</f>
        <v>0</v>
      </c>
      <c r="U40" s="24">
        <f>BRPL_EOD!U40-BRPL_ISGS_exbus!U40</f>
        <v>1.7945156898235837E-5</v>
      </c>
      <c r="V40" s="24">
        <f>BRPL_EOD!V40-BRPL_ISGS_exbus!V40</f>
        <v>5.0615986890027997E-3</v>
      </c>
      <c r="W40" s="24">
        <f>BRPL_EOD!W40-BRPL_ISGS_exbus!W40</f>
        <v>5.0964574753820102E-3</v>
      </c>
      <c r="X40" s="24">
        <f>BRPL_EOD!X40-BRPL_ISGS_exbus!X40</f>
        <v>-3.5496695823979962E-3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3.4173244135899949E-3</v>
      </c>
      <c r="L41" s="24">
        <f>BRPL_EOD!L41-BRPL_ISGS_exbus!L41</f>
        <v>-2.2463504663505773E-5</v>
      </c>
      <c r="M41" s="24">
        <f>BRPL_EOD!M41-BRPL_ISGS_exbus!M41</f>
        <v>1.1089985322314533E-3</v>
      </c>
      <c r="N41" s="24">
        <f>BRPL_EOD!N41-BRPL_ISGS_exbus!N41</f>
        <v>1.6664765874452314E-3</v>
      </c>
      <c r="O41" s="24">
        <f>BRPL_EOD!O41-BRPL_ISGS_exbus!O41</f>
        <v>-1.7167858042910211E-3</v>
      </c>
      <c r="P41" s="24">
        <f>BRPL_EOD!P41-BRPL_ISGS_exbus!P41</f>
        <v>-6.0979768403512935E-4</v>
      </c>
      <c r="Q41" s="24">
        <f>BRPL_EOD!Q41-BRPL_ISGS_exbus!Q41</f>
        <v>-3.3960963114765264E-4</v>
      </c>
      <c r="R41" s="24">
        <f>BRPL_EOD!R41-BRPL_ISGS_exbus!R41</f>
        <v>1.0062371412804083E-2</v>
      </c>
      <c r="S41" s="24">
        <f>BRPL_EOD!S41-BRPL_ISGS_exbus!S41</f>
        <v>-1.6993969298244593E-3</v>
      </c>
      <c r="T41" s="24">
        <f>BRPL_EOD!T41-BRPL_ISGS_exbus!T41</f>
        <v>0</v>
      </c>
      <c r="U41" s="24">
        <f>BRPL_EOD!U41-BRPL_ISGS_exbus!U41</f>
        <v>1.7945156898235837E-5</v>
      </c>
      <c r="V41" s="24">
        <f>BRPL_EOD!V41-BRPL_ISGS_exbus!V41</f>
        <v>5.0615986890027997E-3</v>
      </c>
      <c r="W41" s="24">
        <f>BRPL_EOD!W41-BRPL_ISGS_exbus!W41</f>
        <v>5.0964574753820102E-3</v>
      </c>
      <c r="X41" s="24">
        <f>BRPL_EOD!X41-BRPL_ISGS_exbus!X41</f>
        <v>-3.5496695823979962E-3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3.4173244135899949E-3</v>
      </c>
      <c r="L42" s="24">
        <f>BRPL_EOD!L42-BRPL_ISGS_exbus!L42</f>
        <v>8.2385197643475294E-5</v>
      </c>
      <c r="M42" s="24">
        <f>BRPL_EOD!M42-BRPL_ISGS_exbus!M42</f>
        <v>1.1089985322314533E-3</v>
      </c>
      <c r="N42" s="24">
        <f>BRPL_EOD!N42-BRPL_ISGS_exbus!N42</f>
        <v>1.6664765874452314E-3</v>
      </c>
      <c r="O42" s="24">
        <f>BRPL_EOD!O42-BRPL_ISGS_exbus!O42</f>
        <v>-1.7167858042910211E-3</v>
      </c>
      <c r="P42" s="24">
        <f>BRPL_EOD!P42-BRPL_ISGS_exbus!P42</f>
        <v>-6.0979768403512935E-4</v>
      </c>
      <c r="Q42" s="24">
        <f>BRPL_EOD!Q42-BRPL_ISGS_exbus!Q42</f>
        <v>-3.3960963114765264E-4</v>
      </c>
      <c r="R42" s="24">
        <f>BRPL_EOD!R42-BRPL_ISGS_exbus!R42</f>
        <v>1.0062371412804083E-2</v>
      </c>
      <c r="S42" s="24">
        <f>BRPL_EOD!S42-BRPL_ISGS_exbus!S42</f>
        <v>-1.6993969298244593E-3</v>
      </c>
      <c r="T42" s="24">
        <f>BRPL_EOD!T42-BRPL_ISGS_exbus!T42</f>
        <v>0</v>
      </c>
      <c r="U42" s="24">
        <f>BRPL_EOD!U42-BRPL_ISGS_exbus!U42</f>
        <v>1.7945156898235837E-5</v>
      </c>
      <c r="V42" s="24">
        <f>BRPL_EOD!V42-BRPL_ISGS_exbus!V42</f>
        <v>5.0615986890027997E-3</v>
      </c>
      <c r="W42" s="24">
        <f>BRPL_EOD!W42-BRPL_ISGS_exbus!W42</f>
        <v>5.0964574753820102E-3</v>
      </c>
      <c r="X42" s="24">
        <f>BRPL_EOD!X42-BRPL_ISGS_exbus!X42</f>
        <v>-3.5496695823979962E-3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1.6724877389151516E-4</v>
      </c>
      <c r="L43" s="24">
        <f>BRPL_EOD!L43-BRPL_ISGS_exbus!L43</f>
        <v>1.2574694418177046E-5</v>
      </c>
      <c r="M43" s="24">
        <f>BRPL_EOD!M43-BRPL_ISGS_exbus!M43</f>
        <v>1.1089985322314533E-3</v>
      </c>
      <c r="N43" s="24">
        <f>BRPL_EOD!N43-BRPL_ISGS_exbus!N43</f>
        <v>1.6664765874452314E-3</v>
      </c>
      <c r="O43" s="24">
        <f>BRPL_EOD!O43-BRPL_ISGS_exbus!O43</f>
        <v>-1.7167858042910211E-3</v>
      </c>
      <c r="P43" s="24">
        <f>BRPL_EOD!P43-BRPL_ISGS_exbus!P43</f>
        <v>-6.0979768403512935E-4</v>
      </c>
      <c r="Q43" s="24">
        <f>BRPL_EOD!Q43-BRPL_ISGS_exbus!Q43</f>
        <v>-3.3960963114765264E-4</v>
      </c>
      <c r="R43" s="24">
        <f>BRPL_EOD!R43-BRPL_ISGS_exbus!R43</f>
        <v>1.0062371412804083E-2</v>
      </c>
      <c r="S43" s="24">
        <f>BRPL_EOD!S43-BRPL_ISGS_exbus!S43</f>
        <v>-1.6993969298244593E-3</v>
      </c>
      <c r="T43" s="24">
        <f>BRPL_EOD!T43-BRPL_ISGS_exbus!T43</f>
        <v>0</v>
      </c>
      <c r="U43" s="24">
        <f>BRPL_EOD!U43-BRPL_ISGS_exbus!U43</f>
        <v>1.7945156898235837E-5</v>
      </c>
      <c r="V43" s="24">
        <f>BRPL_EOD!V43-BRPL_ISGS_exbus!V43</f>
        <v>5.0615986890027997E-3</v>
      </c>
      <c r="W43" s="24">
        <f>BRPL_EOD!W43-BRPL_ISGS_exbus!W43</f>
        <v>5.0964574753820102E-3</v>
      </c>
      <c r="X43" s="24">
        <f>BRPL_EOD!X43-BRPL_ISGS_exbus!X43</f>
        <v>-3.5496695823979962E-3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-3.9389592625411751E-3</v>
      </c>
      <c r="L44" s="24">
        <f>BRPL_EOD!L44-BRPL_ISGS_exbus!L44</f>
        <v>1.2574694418177046E-5</v>
      </c>
      <c r="M44" s="24">
        <f>BRPL_EOD!M44-BRPL_ISGS_exbus!M44</f>
        <v>1.1089985322314533E-3</v>
      </c>
      <c r="N44" s="24">
        <f>BRPL_EOD!N44-BRPL_ISGS_exbus!N44</f>
        <v>1.6664765874452314E-3</v>
      </c>
      <c r="O44" s="24">
        <f>BRPL_EOD!O44-BRPL_ISGS_exbus!O44</f>
        <v>-1.7167858042910211E-3</v>
      </c>
      <c r="P44" s="24">
        <f>BRPL_EOD!P44-BRPL_ISGS_exbus!P44</f>
        <v>-6.0979768403512935E-4</v>
      </c>
      <c r="Q44" s="24">
        <f>BRPL_EOD!Q44-BRPL_ISGS_exbus!Q44</f>
        <v>-3.3960963114765264E-4</v>
      </c>
      <c r="R44" s="24">
        <f>BRPL_EOD!R44-BRPL_ISGS_exbus!R44</f>
        <v>1.0062371412804083E-2</v>
      </c>
      <c r="S44" s="24">
        <f>BRPL_EOD!S44-BRPL_ISGS_exbus!S44</f>
        <v>-1.6993969298244593E-3</v>
      </c>
      <c r="T44" s="24">
        <f>BRPL_EOD!T44-BRPL_ISGS_exbus!T44</f>
        <v>0</v>
      </c>
      <c r="U44" s="24">
        <f>BRPL_EOD!U44-BRPL_ISGS_exbus!U44</f>
        <v>1.7945156898235837E-5</v>
      </c>
      <c r="V44" s="24">
        <f>BRPL_EOD!V44-BRPL_ISGS_exbus!V44</f>
        <v>5.0615986890027997E-3</v>
      </c>
      <c r="W44" s="24">
        <f>BRPL_EOD!W44-BRPL_ISGS_exbus!W44</f>
        <v>5.0964574753820102E-3</v>
      </c>
      <c r="X44" s="24">
        <f>BRPL_EOD!X44-BRPL_ISGS_exbus!X44</f>
        <v>-3.5496695823979962E-3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1.6033923560598851E-4</v>
      </c>
      <c r="L45" s="24">
        <f>BRPL_EOD!L45-BRPL_ISGS_exbus!L45</f>
        <v>1.2574694418177046E-5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-6.0979768403512935E-4</v>
      </c>
      <c r="Q45" s="24">
        <f>BRPL_EOD!Q45-BRPL_ISGS_exbus!Q45</f>
        <v>-3.3960963114765264E-4</v>
      </c>
      <c r="R45" s="24">
        <f>BRPL_EOD!R45-BRPL_ISGS_exbus!R45</f>
        <v>1.0062371412804083E-2</v>
      </c>
      <c r="S45" s="24">
        <f>BRPL_EOD!S45-BRPL_ISGS_exbus!S45</f>
        <v>-1.6993969298244593E-3</v>
      </c>
      <c r="T45" s="24">
        <f>BRPL_EOD!T45-BRPL_ISGS_exbus!T45</f>
        <v>0</v>
      </c>
      <c r="U45" s="24">
        <f>BRPL_EOD!U45-BRPL_ISGS_exbus!U45</f>
        <v>1.7945156898235837E-5</v>
      </c>
      <c r="V45" s="24">
        <f>BRPL_EOD!V45-BRPL_ISGS_exbus!V45</f>
        <v>5.0615986890027997E-3</v>
      </c>
      <c r="W45" s="24">
        <f>BRPL_EOD!W45-BRPL_ISGS_exbus!W45</f>
        <v>5.0964574753820102E-3</v>
      </c>
      <c r="X45" s="24">
        <f>BRPL_EOD!X45-BRPL_ISGS_exbus!X45</f>
        <v>-3.5496695823979962E-3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-3.7358812288630361E-3</v>
      </c>
      <c r="L46" s="24">
        <f>BRPL_EOD!L46-BRPL_ISGS_exbus!L46</f>
        <v>8.2385197643475294E-5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-6.0979768403512935E-4</v>
      </c>
      <c r="Q46" s="24">
        <f>BRPL_EOD!Q46-BRPL_ISGS_exbus!Q46</f>
        <v>-3.3960963114765264E-4</v>
      </c>
      <c r="R46" s="24">
        <f>BRPL_EOD!R46-BRPL_ISGS_exbus!R46</f>
        <v>1.0062371412804083E-2</v>
      </c>
      <c r="S46" s="24">
        <f>BRPL_EOD!S46-BRPL_ISGS_exbus!S46</f>
        <v>-1.6993969298244593E-3</v>
      </c>
      <c r="T46" s="24">
        <f>BRPL_EOD!T46-BRPL_ISGS_exbus!T46</f>
        <v>0</v>
      </c>
      <c r="U46" s="24">
        <f>BRPL_EOD!U46-BRPL_ISGS_exbus!U46</f>
        <v>1.7945156898235837E-5</v>
      </c>
      <c r="V46" s="24">
        <f>BRPL_EOD!V46-BRPL_ISGS_exbus!V46</f>
        <v>5.0615986890027997E-3</v>
      </c>
      <c r="W46" s="24">
        <f>BRPL_EOD!W46-BRPL_ISGS_exbus!W46</f>
        <v>5.0964574753820102E-3</v>
      </c>
      <c r="X46" s="24">
        <f>BRPL_EOD!X46-BRPL_ISGS_exbus!X46</f>
        <v>-3.5496695823979962E-3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-3.7358812288630361E-3</v>
      </c>
      <c r="L47" s="24">
        <f>BRPL_EOD!L47-BRPL_ISGS_exbus!L47</f>
        <v>8.2385197643475294E-5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-6.0979768403512935E-4</v>
      </c>
      <c r="Q47" s="24">
        <f>BRPL_EOD!Q47-BRPL_ISGS_exbus!Q47</f>
        <v>-3.3960963114765264E-4</v>
      </c>
      <c r="R47" s="24">
        <f>BRPL_EOD!R47-BRPL_ISGS_exbus!R47</f>
        <v>1.0147159196666422E-2</v>
      </c>
      <c r="S47" s="24">
        <f>BRPL_EOD!S47-BRPL_ISGS_exbus!S47</f>
        <v>-1.6993969298244593E-3</v>
      </c>
      <c r="T47" s="24">
        <f>BRPL_EOD!T47-BRPL_ISGS_exbus!T47</f>
        <v>0</v>
      </c>
      <c r="U47" s="24">
        <f>BRPL_EOD!U47-BRPL_ISGS_exbus!U47</f>
        <v>1.7945156898235837E-5</v>
      </c>
      <c r="V47" s="24">
        <f>BRPL_EOD!V47-BRPL_ISGS_exbus!V47</f>
        <v>5.0615986890027997E-3</v>
      </c>
      <c r="W47" s="24">
        <f>BRPL_EOD!W47-BRPL_ISGS_exbus!W47</f>
        <v>5.0964574753820102E-3</v>
      </c>
      <c r="X47" s="24">
        <f>BRPL_EOD!X47-BRPL_ISGS_exbus!X47</f>
        <v>-3.5496695823979962E-3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-3.7358812288630361E-3</v>
      </c>
      <c r="L48" s="24">
        <f>BRPL_EOD!L48-BRPL_ISGS_exbus!L48</f>
        <v>3.0943937062488658E-5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-6.0979768403512935E-4</v>
      </c>
      <c r="Q48" s="24">
        <f>BRPL_EOD!Q48-BRPL_ISGS_exbus!Q48</f>
        <v>-3.3960963114765264E-4</v>
      </c>
      <c r="R48" s="24">
        <f>BRPL_EOD!R48-BRPL_ISGS_exbus!R48</f>
        <v>9.2442916972821365E-3</v>
      </c>
      <c r="S48" s="24">
        <f>BRPL_EOD!S48-BRPL_ISGS_exbus!S48</f>
        <v>-1.6993969298244593E-3</v>
      </c>
      <c r="T48" s="24">
        <f>BRPL_EOD!T48-BRPL_ISGS_exbus!T48</f>
        <v>0</v>
      </c>
      <c r="U48" s="24">
        <f>BRPL_EOD!U48-BRPL_ISGS_exbus!U48</f>
        <v>1.7945156898235837E-5</v>
      </c>
      <c r="V48" s="24">
        <f>BRPL_EOD!V48-BRPL_ISGS_exbus!V48</f>
        <v>5.0615986890027997E-3</v>
      </c>
      <c r="W48" s="24">
        <f>BRPL_EOD!W48-BRPL_ISGS_exbus!W48</f>
        <v>5.0964574753820102E-3</v>
      </c>
      <c r="X48" s="24">
        <f>BRPL_EOD!X48-BRPL_ISGS_exbus!X48</f>
        <v>-3.5496695823979962E-3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1.4973475907709144E-4</v>
      </c>
      <c r="L49" s="24">
        <f>BRPL_EOD!L49-BRPL_ISGS_exbus!L49</f>
        <v>7.4666257104283318E-5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-6.0979768403512935E-4</v>
      </c>
      <c r="Q49" s="24">
        <f>BRPL_EOD!Q49-BRPL_ISGS_exbus!Q49</f>
        <v>-3.3960963114765264E-4</v>
      </c>
      <c r="R49" s="24">
        <f>BRPL_EOD!R49-BRPL_ISGS_exbus!R49</f>
        <v>9.2442916972821365E-3</v>
      </c>
      <c r="S49" s="24">
        <f>BRPL_EOD!S49-BRPL_ISGS_exbus!S49</f>
        <v>-1.6993969298244593E-3</v>
      </c>
      <c r="T49" s="24">
        <f>BRPL_EOD!T49-BRPL_ISGS_exbus!T49</f>
        <v>0</v>
      </c>
      <c r="U49" s="24">
        <f>BRPL_EOD!U49-BRPL_ISGS_exbus!U49</f>
        <v>1.7945156898235837E-5</v>
      </c>
      <c r="V49" s="24">
        <f>BRPL_EOD!V49-BRPL_ISGS_exbus!V49</f>
        <v>5.0615986890027997E-3</v>
      </c>
      <c r="W49" s="24">
        <f>BRPL_EOD!W49-BRPL_ISGS_exbus!W49</f>
        <v>5.0964574753820102E-3</v>
      </c>
      <c r="X49" s="24">
        <f>BRPL_EOD!X49-BRPL_ISGS_exbus!X49</f>
        <v>-3.5496695823979962E-3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1.4973475907709144E-4</v>
      </c>
      <c r="L50" s="24">
        <f>BRPL_EOD!L50-BRPL_ISGS_exbus!L50</f>
        <v>-4.6709949371503967E-5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-6.0979768403512935E-4</v>
      </c>
      <c r="Q50" s="24">
        <f>BRPL_EOD!Q50-BRPL_ISGS_exbus!Q50</f>
        <v>-3.3960963114765264E-4</v>
      </c>
      <c r="R50" s="24">
        <f>BRPL_EOD!R50-BRPL_ISGS_exbus!R50</f>
        <v>1.0062371412804083E-2</v>
      </c>
      <c r="S50" s="24">
        <f>BRPL_EOD!S50-BRPL_ISGS_exbus!S50</f>
        <v>-1.6993969298244593E-3</v>
      </c>
      <c r="T50" s="24">
        <f>BRPL_EOD!T50-BRPL_ISGS_exbus!T50</f>
        <v>0</v>
      </c>
      <c r="U50" s="24">
        <f>BRPL_EOD!U50-BRPL_ISGS_exbus!U50</f>
        <v>1.7945156898235837E-5</v>
      </c>
      <c r="V50" s="24">
        <f>BRPL_EOD!V50-BRPL_ISGS_exbus!V50</f>
        <v>5.0615986890027997E-3</v>
      </c>
      <c r="W50" s="24">
        <f>BRPL_EOD!W50-BRPL_ISGS_exbus!W50</f>
        <v>5.0964574753820102E-3</v>
      </c>
      <c r="X50" s="24">
        <f>BRPL_EOD!X50-BRPL_ISGS_exbus!X50</f>
        <v>-3.5496695823979962E-3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1.4973475907709144E-4</v>
      </c>
      <c r="L51" s="24">
        <f>BRPL_EOD!L51-BRPL_ISGS_exbus!L51</f>
        <v>3.8083305373248777E-5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-6.0979768403512935E-4</v>
      </c>
      <c r="Q51" s="24">
        <f>BRPL_EOD!Q51-BRPL_ISGS_exbus!Q51</f>
        <v>-3.3960963114765264E-4</v>
      </c>
      <c r="R51" s="24">
        <f>BRPL_EOD!R51-BRPL_ISGS_exbus!R51</f>
        <v>1.0062371412804083E-2</v>
      </c>
      <c r="S51" s="24">
        <f>BRPL_EOD!S51-BRPL_ISGS_exbus!S51</f>
        <v>-1.6993969298244593E-3</v>
      </c>
      <c r="T51" s="24">
        <f>BRPL_EOD!T51-BRPL_ISGS_exbus!T51</f>
        <v>0</v>
      </c>
      <c r="U51" s="24">
        <f>BRPL_EOD!U51-BRPL_ISGS_exbus!U51</f>
        <v>1.7945156898235837E-5</v>
      </c>
      <c r="V51" s="24">
        <f>BRPL_EOD!V51-BRPL_ISGS_exbus!V51</f>
        <v>5.0615986890027997E-3</v>
      </c>
      <c r="W51" s="24">
        <f>BRPL_EOD!W51-BRPL_ISGS_exbus!W51</f>
        <v>5.0964574753820102E-3</v>
      </c>
      <c r="X51" s="24">
        <f>BRPL_EOD!X51-BRPL_ISGS_exbus!X51</f>
        <v>-3.5496695823979962E-3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1.4973475907709144E-4</v>
      </c>
      <c r="L52" s="24">
        <f>BRPL_EOD!L52-BRPL_ISGS_exbus!L52</f>
        <v>-9.6807437186541279E-5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-6.0979768403512935E-4</v>
      </c>
      <c r="Q52" s="24">
        <f>BRPL_EOD!Q52-BRPL_ISGS_exbus!Q52</f>
        <v>-3.3960963114765264E-4</v>
      </c>
      <c r="R52" s="24">
        <f>BRPL_EOD!R52-BRPL_ISGS_exbus!R52</f>
        <v>1.0062371412804083E-2</v>
      </c>
      <c r="S52" s="24">
        <f>BRPL_EOD!S52-BRPL_ISGS_exbus!S52</f>
        <v>-1.6993969298244593E-3</v>
      </c>
      <c r="T52" s="24">
        <f>BRPL_EOD!T52-BRPL_ISGS_exbus!T52</f>
        <v>0</v>
      </c>
      <c r="U52" s="24">
        <f>BRPL_EOD!U52-BRPL_ISGS_exbus!U52</f>
        <v>1.7945156898235837E-5</v>
      </c>
      <c r="V52" s="24">
        <f>BRPL_EOD!V52-BRPL_ISGS_exbus!V52</f>
        <v>5.0615986890027997E-3</v>
      </c>
      <c r="W52" s="24">
        <f>BRPL_EOD!W52-BRPL_ISGS_exbus!W52</f>
        <v>5.0964574753820102E-3</v>
      </c>
      <c r="X52" s="24">
        <f>BRPL_EOD!X52-BRPL_ISGS_exbus!X52</f>
        <v>-3.5496695823979962E-3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1.4973475907709144E-4</v>
      </c>
      <c r="L53" s="24">
        <f>BRPL_EOD!L53-BRPL_ISGS_exbus!L53</f>
        <v>-4.6184578505581442E-5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-6.0979768403512935E-4</v>
      </c>
      <c r="Q53" s="24">
        <f>BRPL_EOD!Q53-BRPL_ISGS_exbus!Q53</f>
        <v>5.0802968944099192E-3</v>
      </c>
      <c r="R53" s="24">
        <f>BRPL_EOD!R53-BRPL_ISGS_exbus!R53</f>
        <v>1.428861889927191E-3</v>
      </c>
      <c r="S53" s="24">
        <f>BRPL_EOD!S53-BRPL_ISGS_exbus!S53</f>
        <v>-1.5405190424377935E-3</v>
      </c>
      <c r="T53" s="24">
        <f>BRPL_EOD!T53-BRPL_ISGS_exbus!T53</f>
        <v>0</v>
      </c>
      <c r="U53" s="24">
        <f>BRPL_EOD!U53-BRPL_ISGS_exbus!U53</f>
        <v>1.7945156898235837E-5</v>
      </c>
      <c r="V53" s="24">
        <f>BRPL_EOD!V53-BRPL_ISGS_exbus!V53</f>
        <v>3.6363701447061914E-3</v>
      </c>
      <c r="W53" s="24">
        <f>BRPL_EOD!W53-BRPL_ISGS_exbus!W53</f>
        <v>5.2759790334953038E-3</v>
      </c>
      <c r="X53" s="24">
        <f>BRPL_EOD!X53-BRPL_ISGS_exbus!X53</f>
        <v>-3.5496695823979962E-3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1.4973475907709144E-4</v>
      </c>
      <c r="L54" s="24">
        <f>BRPL_EOD!L54-BRPL_ISGS_exbus!L54</f>
        <v>1.6186670521811664E-4</v>
      </c>
      <c r="M54" s="24">
        <f>BRPL_EOD!M54-BRPL_ISGS_exbus!M54</f>
        <v>1.1089985322314533E-3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-6.0979768403512935E-4</v>
      </c>
      <c r="Q54" s="24">
        <f>BRPL_EOD!Q54-BRPL_ISGS_exbus!Q54</f>
        <v>5.0802968944099192E-3</v>
      </c>
      <c r="R54" s="24">
        <f>BRPL_EOD!R54-BRPL_ISGS_exbus!R54</f>
        <v>1.428861889927191E-3</v>
      </c>
      <c r="S54" s="24">
        <f>BRPL_EOD!S54-BRPL_ISGS_exbus!S54</f>
        <v>-1.5405190424377935E-3</v>
      </c>
      <c r="T54" s="24">
        <f>BRPL_EOD!T54-BRPL_ISGS_exbus!T54</f>
        <v>0</v>
      </c>
      <c r="U54" s="24">
        <f>BRPL_EOD!U54-BRPL_ISGS_exbus!U54</f>
        <v>1.7945156898235837E-5</v>
      </c>
      <c r="V54" s="24">
        <f>BRPL_EOD!V54-BRPL_ISGS_exbus!V54</f>
        <v>3.6363701447061914E-3</v>
      </c>
      <c r="W54" s="24">
        <f>BRPL_EOD!W54-BRPL_ISGS_exbus!W54</f>
        <v>5.2759790334953038E-3</v>
      </c>
      <c r="X54" s="24">
        <f>BRPL_EOD!X54-BRPL_ISGS_exbus!X54</f>
        <v>1.5745642740441212E-3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1.4973475907709144E-4</v>
      </c>
      <c r="L55" s="24">
        <f>BRPL_EOD!L55-BRPL_ISGS_exbus!L55</f>
        <v>1.6186670521811664E-4</v>
      </c>
      <c r="M55" s="24">
        <f>BRPL_EOD!M55-BRPL_ISGS_exbus!M55</f>
        <v>1.1089985322314533E-3</v>
      </c>
      <c r="N55" s="24">
        <f>BRPL_EOD!N55-BRPL_ISGS_exbus!N55</f>
        <v>-3.9254570398412625E-3</v>
      </c>
      <c r="O55" s="24">
        <f>BRPL_EOD!O55-BRPL_ISGS_exbus!O55</f>
        <v>-1.7167858042910211E-3</v>
      </c>
      <c r="P55" s="24">
        <f>BRPL_EOD!P55-BRPL_ISGS_exbus!P55</f>
        <v>-6.0979768403512935E-4</v>
      </c>
      <c r="Q55" s="24">
        <f>BRPL_EOD!Q55-BRPL_ISGS_exbus!Q55</f>
        <v>1.6060458015272339E-3</v>
      </c>
      <c r="R55" s="24">
        <f>BRPL_EOD!R55-BRPL_ISGS_exbus!R55</f>
        <v>3.6210967742000832E-4</v>
      </c>
      <c r="S55" s="24">
        <f>BRPL_EOD!S55-BRPL_ISGS_exbus!S55</f>
        <v>-8.3572386058961001E-4</v>
      </c>
      <c r="T55" s="24">
        <f>BRPL_EOD!T55-BRPL_ISGS_exbus!T55</f>
        <v>0</v>
      </c>
      <c r="U55" s="24">
        <f>BRPL_EOD!U55-BRPL_ISGS_exbus!U55</f>
        <v>1.7945156898235837E-5</v>
      </c>
      <c r="V55" s="24">
        <f>BRPL_EOD!V55-BRPL_ISGS_exbus!V55</f>
        <v>-1.3255765472308667E-3</v>
      </c>
      <c r="W55" s="24">
        <f>BRPL_EOD!W55-BRPL_ISGS_exbus!W55</f>
        <v>3.560931631724884E-3</v>
      </c>
      <c r="X55" s="24">
        <f>BRPL_EOD!X55-BRPL_ISGS_exbus!X55</f>
        <v>1.1969221841781064E-3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1.4973475907709144E-4</v>
      </c>
      <c r="L56" s="24">
        <f>BRPL_EOD!L56-BRPL_ISGS_exbus!L56</f>
        <v>1.6186670521811664E-4</v>
      </c>
      <c r="M56" s="24">
        <f>BRPL_EOD!M56-BRPL_ISGS_exbus!M56</f>
        <v>1.1089985322314533E-3</v>
      </c>
      <c r="N56" s="24">
        <f>BRPL_EOD!N56-BRPL_ISGS_exbus!N56</f>
        <v>-3.9254570398412625E-3</v>
      </c>
      <c r="O56" s="24">
        <f>BRPL_EOD!O56-BRPL_ISGS_exbus!O56</f>
        <v>-1.7167858042910211E-3</v>
      </c>
      <c r="P56" s="24">
        <f>BRPL_EOD!P56-BRPL_ISGS_exbus!P56</f>
        <v>-6.0979768403512935E-4</v>
      </c>
      <c r="Q56" s="24">
        <f>BRPL_EOD!Q56-BRPL_ISGS_exbus!Q56</f>
        <v>1.6060458015272339E-3</v>
      </c>
      <c r="R56" s="24">
        <f>BRPL_EOD!R56-BRPL_ISGS_exbus!R56</f>
        <v>3.6210967742000832E-4</v>
      </c>
      <c r="S56" s="24">
        <f>BRPL_EOD!S56-BRPL_ISGS_exbus!S56</f>
        <v>-8.3572386058961001E-4</v>
      </c>
      <c r="T56" s="24">
        <f>BRPL_EOD!T56-BRPL_ISGS_exbus!T56</f>
        <v>0</v>
      </c>
      <c r="U56" s="24">
        <f>BRPL_EOD!U56-BRPL_ISGS_exbus!U56</f>
        <v>1.7945156898235837E-5</v>
      </c>
      <c r="V56" s="24">
        <f>BRPL_EOD!V56-BRPL_ISGS_exbus!V56</f>
        <v>6.9236130305982968E-4</v>
      </c>
      <c r="W56" s="24">
        <f>BRPL_EOD!W56-BRPL_ISGS_exbus!W56</f>
        <v>-1.1598388656128833E-3</v>
      </c>
      <c r="X56" s="24">
        <f>BRPL_EOD!X56-BRPL_ISGS_exbus!X56</f>
        <v>-1.4764200184202991E-3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1.4973475907709144E-4</v>
      </c>
      <c r="L57" s="24">
        <f>BRPL_EOD!L57-BRPL_ISGS_exbus!L57</f>
        <v>1.6186670521811664E-4</v>
      </c>
      <c r="M57" s="24">
        <f>BRPL_EOD!M57-BRPL_ISGS_exbus!M57</f>
        <v>1.1089985322314533E-3</v>
      </c>
      <c r="N57" s="24">
        <f>BRPL_EOD!N57-BRPL_ISGS_exbus!N57</f>
        <v>-3.9254570398412625E-3</v>
      </c>
      <c r="O57" s="24">
        <f>BRPL_EOD!O57-BRPL_ISGS_exbus!O57</f>
        <v>-1.7167858042910211E-3</v>
      </c>
      <c r="P57" s="24">
        <f>BRPL_EOD!P57-BRPL_ISGS_exbus!P57</f>
        <v>-6.0979768403512935E-4</v>
      </c>
      <c r="Q57" s="24">
        <f>BRPL_EOD!Q57-BRPL_ISGS_exbus!Q57</f>
        <v>1.6060458015272339E-3</v>
      </c>
      <c r="R57" s="24">
        <f>BRPL_EOD!R57-BRPL_ISGS_exbus!R57</f>
        <v>3.6210967742000832E-4</v>
      </c>
      <c r="S57" s="24">
        <f>BRPL_EOD!S57-BRPL_ISGS_exbus!S57</f>
        <v>-8.3572386058961001E-4</v>
      </c>
      <c r="T57" s="24">
        <f>BRPL_EOD!T57-BRPL_ISGS_exbus!T57</f>
        <v>0</v>
      </c>
      <c r="U57" s="24">
        <f>BRPL_EOD!U57-BRPL_ISGS_exbus!U57</f>
        <v>1.7945156898235837E-5</v>
      </c>
      <c r="V57" s="24">
        <f>BRPL_EOD!V57-BRPL_ISGS_exbus!V57</f>
        <v>6.2833827893182814E-4</v>
      </c>
      <c r="W57" s="24">
        <f>BRPL_EOD!W57-BRPL_ISGS_exbus!W57</f>
        <v>-1.1598388656128833E-3</v>
      </c>
      <c r="X57" s="24">
        <f>BRPL_EOD!X57-BRPL_ISGS_exbus!X57</f>
        <v>-1.4764200184202991E-3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1.4973475907709144E-4</v>
      </c>
      <c r="L58" s="24">
        <f>BRPL_EOD!L58-BRPL_ISGS_exbus!L58</f>
        <v>1.6186670521811664E-4</v>
      </c>
      <c r="M58" s="24">
        <f>BRPL_EOD!M58-BRPL_ISGS_exbus!M58</f>
        <v>1.1089985322314533E-3</v>
      </c>
      <c r="N58" s="24">
        <f>BRPL_EOD!N58-BRPL_ISGS_exbus!N58</f>
        <v>-3.9254570398412625E-3</v>
      </c>
      <c r="O58" s="24">
        <f>BRPL_EOD!O58-BRPL_ISGS_exbus!O58</f>
        <v>-1.7167858042910211E-3</v>
      </c>
      <c r="P58" s="24">
        <f>BRPL_EOD!P58-BRPL_ISGS_exbus!P58</f>
        <v>-6.0979768403512935E-4</v>
      </c>
      <c r="Q58" s="24">
        <f>BRPL_EOD!Q58-BRPL_ISGS_exbus!Q58</f>
        <v>1.6060458015272339E-3</v>
      </c>
      <c r="R58" s="24">
        <f>BRPL_EOD!R58-BRPL_ISGS_exbus!R58</f>
        <v>3.6210967742000832E-4</v>
      </c>
      <c r="S58" s="24">
        <f>BRPL_EOD!S58-BRPL_ISGS_exbus!S58</f>
        <v>-8.3572386058961001E-4</v>
      </c>
      <c r="T58" s="24">
        <f>BRPL_EOD!T58-BRPL_ISGS_exbus!T58</f>
        <v>0</v>
      </c>
      <c r="U58" s="24">
        <f>BRPL_EOD!U58-BRPL_ISGS_exbus!U58</f>
        <v>1.7945156898235837E-5</v>
      </c>
      <c r="V58" s="24">
        <f>BRPL_EOD!V58-BRPL_ISGS_exbus!V58</f>
        <v>6.2833827893182814E-4</v>
      </c>
      <c r="W58" s="24">
        <f>BRPL_EOD!W58-BRPL_ISGS_exbus!W58</f>
        <v>-1.1598388656128833E-3</v>
      </c>
      <c r="X58" s="24">
        <f>BRPL_EOD!X58-BRPL_ISGS_exbus!X58</f>
        <v>-1.4764200184202991E-3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1.4973475907709144E-4</v>
      </c>
      <c r="L59" s="24">
        <f>BRPL_EOD!L59-BRPL_ISGS_exbus!L59</f>
        <v>1.6186670521811664E-4</v>
      </c>
      <c r="M59" s="24">
        <f>BRPL_EOD!M59-BRPL_ISGS_exbus!M59</f>
        <v>1.1089985322314533E-3</v>
      </c>
      <c r="N59" s="24">
        <f>BRPL_EOD!N59-BRPL_ISGS_exbus!N59</f>
        <v>-3.9254570398412625E-3</v>
      </c>
      <c r="O59" s="24">
        <f>BRPL_EOD!O59-BRPL_ISGS_exbus!O59</f>
        <v>-1.7167858042910211E-3</v>
      </c>
      <c r="P59" s="24">
        <f>BRPL_EOD!P59-BRPL_ISGS_exbus!P59</f>
        <v>-6.0979768403512935E-4</v>
      </c>
      <c r="Q59" s="24">
        <f>BRPL_EOD!Q59-BRPL_ISGS_exbus!Q59</f>
        <v>1.6060458015272339E-3</v>
      </c>
      <c r="R59" s="24">
        <f>BRPL_EOD!R59-BRPL_ISGS_exbus!R59</f>
        <v>3.6210967742000832E-4</v>
      </c>
      <c r="S59" s="24">
        <f>BRPL_EOD!S59-BRPL_ISGS_exbus!S59</f>
        <v>-8.3572386058961001E-4</v>
      </c>
      <c r="T59" s="24">
        <f>BRPL_EOD!T59-BRPL_ISGS_exbus!T59</f>
        <v>0</v>
      </c>
      <c r="U59" s="24">
        <f>BRPL_EOD!U59-BRPL_ISGS_exbus!U59</f>
        <v>1.7945156898235837E-5</v>
      </c>
      <c r="V59" s="24">
        <f>BRPL_EOD!V59-BRPL_ISGS_exbus!V59</f>
        <v>7.9883105022826584E-4</v>
      </c>
      <c r="W59" s="24">
        <f>BRPL_EOD!W59-BRPL_ISGS_exbus!W59</f>
        <v>-1.1598388656128833E-3</v>
      </c>
      <c r="X59" s="24">
        <f>BRPL_EOD!X59-BRPL_ISGS_exbus!X59</f>
        <v>-1.4764200184202991E-3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1.4973475907709144E-4</v>
      </c>
      <c r="L60" s="24">
        <f>BRPL_EOD!L60-BRPL_ISGS_exbus!L60</f>
        <v>1.6186670521811664E-4</v>
      </c>
      <c r="M60" s="24">
        <f>BRPL_EOD!M60-BRPL_ISGS_exbus!M60</f>
        <v>1.1089985322314533E-3</v>
      </c>
      <c r="N60" s="24">
        <f>BRPL_EOD!N60-BRPL_ISGS_exbus!N60</f>
        <v>-3.9254570398412625E-3</v>
      </c>
      <c r="O60" s="24">
        <f>BRPL_EOD!O60-BRPL_ISGS_exbus!O60</f>
        <v>-1.7167858042910211E-3</v>
      </c>
      <c r="P60" s="24">
        <f>BRPL_EOD!P60-BRPL_ISGS_exbus!P60</f>
        <v>-6.0979768403512935E-4</v>
      </c>
      <c r="Q60" s="24">
        <f>BRPL_EOD!Q60-BRPL_ISGS_exbus!Q60</f>
        <v>1.6060458015272339E-3</v>
      </c>
      <c r="R60" s="24">
        <f>BRPL_EOD!R60-BRPL_ISGS_exbus!R60</f>
        <v>3.6210967742000832E-4</v>
      </c>
      <c r="S60" s="24">
        <f>BRPL_EOD!S60-BRPL_ISGS_exbus!S60</f>
        <v>-8.3572386058961001E-4</v>
      </c>
      <c r="T60" s="24">
        <f>BRPL_EOD!T60-BRPL_ISGS_exbus!T60</f>
        <v>0</v>
      </c>
      <c r="U60" s="24">
        <f>BRPL_EOD!U60-BRPL_ISGS_exbus!U60</f>
        <v>1.7945156898235837E-5</v>
      </c>
      <c r="V60" s="24">
        <f>BRPL_EOD!V60-BRPL_ISGS_exbus!V60</f>
        <v>7.9883105022826584E-4</v>
      </c>
      <c r="W60" s="24">
        <f>BRPL_EOD!W60-BRPL_ISGS_exbus!W60</f>
        <v>-1.1598388656128833E-3</v>
      </c>
      <c r="X60" s="24">
        <f>BRPL_EOD!X60-BRPL_ISGS_exbus!X60</f>
        <v>-1.4764200184202991E-3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1.4973475907709144E-4</v>
      </c>
      <c r="L61" s="24">
        <f>BRPL_EOD!L61-BRPL_ISGS_exbus!L61</f>
        <v>1.6186670521811664E-4</v>
      </c>
      <c r="M61" s="24">
        <f>BRPL_EOD!M61-BRPL_ISGS_exbus!M61</f>
        <v>1.1089985322314533E-3</v>
      </c>
      <c r="N61" s="24">
        <f>BRPL_EOD!N61-BRPL_ISGS_exbus!N61</f>
        <v>-3.9254570398412625E-3</v>
      </c>
      <c r="O61" s="24">
        <f>BRPL_EOD!O61-BRPL_ISGS_exbus!O61</f>
        <v>-1.7167858042910211E-3</v>
      </c>
      <c r="P61" s="24">
        <f>BRPL_EOD!P61-BRPL_ISGS_exbus!P61</f>
        <v>-6.0979768403512935E-4</v>
      </c>
      <c r="Q61" s="24">
        <f>BRPL_EOD!Q61-BRPL_ISGS_exbus!Q61</f>
        <v>1.6060458015272339E-3</v>
      </c>
      <c r="R61" s="24">
        <f>BRPL_EOD!R61-BRPL_ISGS_exbus!R61</f>
        <v>3.6210967742000832E-4</v>
      </c>
      <c r="S61" s="24">
        <f>BRPL_EOD!S61-BRPL_ISGS_exbus!S61</f>
        <v>-8.3572386058961001E-4</v>
      </c>
      <c r="T61" s="24">
        <f>BRPL_EOD!T61-BRPL_ISGS_exbus!T61</f>
        <v>0</v>
      </c>
      <c r="U61" s="24">
        <f>BRPL_EOD!U61-BRPL_ISGS_exbus!U61</f>
        <v>1.7945156898235837E-5</v>
      </c>
      <c r="V61" s="24">
        <f>BRPL_EOD!V61-BRPL_ISGS_exbus!V61</f>
        <v>9.150246575337917E-4</v>
      </c>
      <c r="W61" s="24">
        <f>BRPL_EOD!W61-BRPL_ISGS_exbus!W61</f>
        <v>-1.1598388656128833E-3</v>
      </c>
      <c r="X61" s="24">
        <f>BRPL_EOD!X61-BRPL_ISGS_exbus!X61</f>
        <v>-1.4764200184202991E-3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1.4973475907709144E-4</v>
      </c>
      <c r="L62" s="24">
        <f>BRPL_EOD!L62-BRPL_ISGS_exbus!L62</f>
        <v>1.6186670521811664E-4</v>
      </c>
      <c r="M62" s="24">
        <f>BRPL_EOD!M62-BRPL_ISGS_exbus!M62</f>
        <v>1.1089985322314533E-3</v>
      </c>
      <c r="N62" s="24">
        <f>BRPL_EOD!N62-BRPL_ISGS_exbus!N62</f>
        <v>-3.9254570398412625E-3</v>
      </c>
      <c r="O62" s="24">
        <f>BRPL_EOD!O62-BRPL_ISGS_exbus!O62</f>
        <v>-1.7167858042910211E-3</v>
      </c>
      <c r="P62" s="24">
        <f>BRPL_EOD!P62-BRPL_ISGS_exbus!P62</f>
        <v>-6.0979768403512935E-4</v>
      </c>
      <c r="Q62" s="24">
        <f>BRPL_EOD!Q62-BRPL_ISGS_exbus!Q62</f>
        <v>1.6060458015272339E-3</v>
      </c>
      <c r="R62" s="24">
        <f>BRPL_EOD!R62-BRPL_ISGS_exbus!R62</f>
        <v>3.6210967742000832E-4</v>
      </c>
      <c r="S62" s="24">
        <f>BRPL_EOD!S62-BRPL_ISGS_exbus!S62</f>
        <v>-8.3572386058961001E-4</v>
      </c>
      <c r="T62" s="24">
        <f>BRPL_EOD!T62-BRPL_ISGS_exbus!T62</f>
        <v>0</v>
      </c>
      <c r="U62" s="24">
        <f>BRPL_EOD!U62-BRPL_ISGS_exbus!U62</f>
        <v>1.7945156898235837E-5</v>
      </c>
      <c r="V62" s="24">
        <f>BRPL_EOD!V62-BRPL_ISGS_exbus!V62</f>
        <v>9.150246575337917E-4</v>
      </c>
      <c r="W62" s="24">
        <f>BRPL_EOD!W62-BRPL_ISGS_exbus!W62</f>
        <v>-1.1598388656128833E-3</v>
      </c>
      <c r="X62" s="24">
        <f>BRPL_EOD!X62-BRPL_ISGS_exbus!X62</f>
        <v>-1.4764200184202991E-3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1.4973475907709144E-4</v>
      </c>
      <c r="L63" s="24">
        <f>BRPL_EOD!L63-BRPL_ISGS_exbus!L63</f>
        <v>1.6186670521811664E-4</v>
      </c>
      <c r="M63" s="24">
        <f>BRPL_EOD!M63-BRPL_ISGS_exbus!M63</f>
        <v>1.1089985322314533E-3</v>
      </c>
      <c r="N63" s="24">
        <f>BRPL_EOD!N63-BRPL_ISGS_exbus!N63</f>
        <v>-3.9254570398412625E-3</v>
      </c>
      <c r="O63" s="24">
        <f>BRPL_EOD!O63-BRPL_ISGS_exbus!O63</f>
        <v>-1.7167858042910211E-3</v>
      </c>
      <c r="P63" s="24">
        <f>BRPL_EOD!P63-BRPL_ISGS_exbus!P63</f>
        <v>-6.0979768403512935E-4</v>
      </c>
      <c r="Q63" s="24">
        <f>BRPL_EOD!Q63-BRPL_ISGS_exbus!Q63</f>
        <v>1.6060458015272339E-3</v>
      </c>
      <c r="R63" s="24">
        <f>BRPL_EOD!R63-BRPL_ISGS_exbus!R63</f>
        <v>3.6210967742000832E-4</v>
      </c>
      <c r="S63" s="24">
        <f>BRPL_EOD!S63-BRPL_ISGS_exbus!S63</f>
        <v>-8.3572386058961001E-4</v>
      </c>
      <c r="T63" s="24">
        <f>BRPL_EOD!T63-BRPL_ISGS_exbus!T63</f>
        <v>0</v>
      </c>
      <c r="U63" s="24">
        <f>BRPL_EOD!U63-BRPL_ISGS_exbus!U63</f>
        <v>1.7945156898235837E-5</v>
      </c>
      <c r="V63" s="24">
        <f>BRPL_EOD!V63-BRPL_ISGS_exbus!V63</f>
        <v>9.150246575337917E-4</v>
      </c>
      <c r="W63" s="24">
        <f>BRPL_EOD!W63-BRPL_ISGS_exbus!W63</f>
        <v>-1.1598388656128833E-3</v>
      </c>
      <c r="X63" s="24">
        <f>BRPL_EOD!X63-BRPL_ISGS_exbus!X63</f>
        <v>-1.1970376489003343E-3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1.4973475907709144E-4</v>
      </c>
      <c r="L64" s="24">
        <f>BRPL_EOD!L64-BRPL_ISGS_exbus!L64</f>
        <v>1.6186670521811664E-4</v>
      </c>
      <c r="M64" s="24">
        <f>BRPL_EOD!M64-BRPL_ISGS_exbus!M64</f>
        <v>1.1089985322314533E-3</v>
      </c>
      <c r="N64" s="24">
        <f>BRPL_EOD!N64-BRPL_ISGS_exbus!N64</f>
        <v>-3.9254570398412625E-3</v>
      </c>
      <c r="O64" s="24">
        <f>BRPL_EOD!O64-BRPL_ISGS_exbus!O64</f>
        <v>-1.7167858042910211E-3</v>
      </c>
      <c r="P64" s="24">
        <f>BRPL_EOD!P64-BRPL_ISGS_exbus!P64</f>
        <v>-6.0979768403512935E-4</v>
      </c>
      <c r="Q64" s="24">
        <f>BRPL_EOD!Q64-BRPL_ISGS_exbus!Q64</f>
        <v>1.6060458015272339E-3</v>
      </c>
      <c r="R64" s="24">
        <f>BRPL_EOD!R64-BRPL_ISGS_exbus!R64</f>
        <v>1.428861889927191E-3</v>
      </c>
      <c r="S64" s="24">
        <f>BRPL_EOD!S64-BRPL_ISGS_exbus!S64</f>
        <v>-8.3572386058961001E-4</v>
      </c>
      <c r="T64" s="24">
        <f>BRPL_EOD!T64-BRPL_ISGS_exbus!T64</f>
        <v>0</v>
      </c>
      <c r="U64" s="24">
        <f>BRPL_EOD!U64-BRPL_ISGS_exbus!U64</f>
        <v>1.7945156898235837E-5</v>
      </c>
      <c r="V64" s="24">
        <f>BRPL_EOD!V64-BRPL_ISGS_exbus!V64</f>
        <v>9.150246575337917E-4</v>
      </c>
      <c r="W64" s="24">
        <f>BRPL_EOD!W64-BRPL_ISGS_exbus!W64</f>
        <v>-1.1598388656128833E-3</v>
      </c>
      <c r="X64" s="24">
        <f>BRPL_EOD!X64-BRPL_ISGS_exbus!X64</f>
        <v>-1.1970376489003343E-3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1.4973475907709144E-4</v>
      </c>
      <c r="L65" s="24">
        <f>BRPL_EOD!L65-BRPL_ISGS_exbus!L65</f>
        <v>1.6186670521811664E-4</v>
      </c>
      <c r="M65" s="24">
        <f>BRPL_EOD!M65-BRPL_ISGS_exbus!M65</f>
        <v>1.1089985322314533E-3</v>
      </c>
      <c r="N65" s="24">
        <f>BRPL_EOD!N65-BRPL_ISGS_exbus!N65</f>
        <v>-3.9254570398412625E-3</v>
      </c>
      <c r="O65" s="24">
        <f>BRPL_EOD!O65-BRPL_ISGS_exbus!O65</f>
        <v>-1.7167858042910211E-3</v>
      </c>
      <c r="P65" s="24">
        <f>BRPL_EOD!P65-BRPL_ISGS_exbus!P65</f>
        <v>-6.0979768403512935E-4</v>
      </c>
      <c r="Q65" s="24">
        <f>BRPL_EOD!Q65-BRPL_ISGS_exbus!Q65</f>
        <v>1.6060458015272339E-3</v>
      </c>
      <c r="R65" s="24">
        <f>BRPL_EOD!R65-BRPL_ISGS_exbus!R65</f>
        <v>1.428861889927191E-3</v>
      </c>
      <c r="S65" s="24">
        <f>BRPL_EOD!S65-BRPL_ISGS_exbus!S65</f>
        <v>-8.3572386058961001E-4</v>
      </c>
      <c r="T65" s="24">
        <f>BRPL_EOD!T65-BRPL_ISGS_exbus!T65</f>
        <v>0</v>
      </c>
      <c r="U65" s="24">
        <f>BRPL_EOD!U65-BRPL_ISGS_exbus!U65</f>
        <v>1.7945156898235837E-5</v>
      </c>
      <c r="V65" s="24">
        <f>BRPL_EOD!V65-BRPL_ISGS_exbus!V65</f>
        <v>9.150246575337917E-4</v>
      </c>
      <c r="W65" s="24">
        <f>BRPL_EOD!W65-BRPL_ISGS_exbus!W65</f>
        <v>-1.1598388656128833E-3</v>
      </c>
      <c r="X65" s="24">
        <f>BRPL_EOD!X65-BRPL_ISGS_exbus!X65</f>
        <v>-1.1970376489003343E-3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1.4973475907709144E-4</v>
      </c>
      <c r="L66" s="24">
        <f>BRPL_EOD!L66-BRPL_ISGS_exbus!L66</f>
        <v>1.6186670521811664E-4</v>
      </c>
      <c r="M66" s="24">
        <f>BRPL_EOD!M66-BRPL_ISGS_exbus!M66</f>
        <v>1.1089985322314533E-3</v>
      </c>
      <c r="N66" s="24">
        <f>BRPL_EOD!N66-BRPL_ISGS_exbus!N66</f>
        <v>-3.9254570398412625E-3</v>
      </c>
      <c r="O66" s="24">
        <f>BRPL_EOD!O66-BRPL_ISGS_exbus!O66</f>
        <v>-1.7167858042910211E-3</v>
      </c>
      <c r="P66" s="24">
        <f>BRPL_EOD!P66-BRPL_ISGS_exbus!P66</f>
        <v>-6.0979768403512935E-4</v>
      </c>
      <c r="Q66" s="24">
        <f>BRPL_EOD!Q66-BRPL_ISGS_exbus!Q66</f>
        <v>5.0802968944099192E-3</v>
      </c>
      <c r="R66" s="24">
        <f>BRPL_EOD!R66-BRPL_ISGS_exbus!R66</f>
        <v>1.428861889927191E-3</v>
      </c>
      <c r="S66" s="24">
        <f>BRPL_EOD!S66-BRPL_ISGS_exbus!S66</f>
        <v>-1.5405190424377935E-3</v>
      </c>
      <c r="T66" s="24">
        <f>BRPL_EOD!T66-BRPL_ISGS_exbus!T66</f>
        <v>0</v>
      </c>
      <c r="U66" s="24">
        <f>BRPL_EOD!U66-BRPL_ISGS_exbus!U66</f>
        <v>1.7945156898235837E-5</v>
      </c>
      <c r="V66" s="24">
        <f>BRPL_EOD!V66-BRPL_ISGS_exbus!V66</f>
        <v>9.150246575337917E-4</v>
      </c>
      <c r="W66" s="24">
        <f>BRPL_EOD!W66-BRPL_ISGS_exbus!W66</f>
        <v>2.2358604206491606E-3</v>
      </c>
      <c r="X66" s="24">
        <f>BRPL_EOD!X66-BRPL_ISGS_exbus!X66</f>
        <v>-1.1970376489003343E-3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1.4973475907709144E-4</v>
      </c>
      <c r="L67" s="24">
        <f>BRPL_EOD!L67-BRPL_ISGS_exbus!L67</f>
        <v>1.6186670521811664E-4</v>
      </c>
      <c r="M67" s="24">
        <f>BRPL_EOD!M67-BRPL_ISGS_exbus!M67</f>
        <v>1.1089985322314533E-3</v>
      </c>
      <c r="N67" s="24">
        <f>BRPL_EOD!N67-BRPL_ISGS_exbus!N67</f>
        <v>-3.9254570398412625E-3</v>
      </c>
      <c r="O67" s="24">
        <f>BRPL_EOD!O67-BRPL_ISGS_exbus!O67</f>
        <v>-1.7167858042910211E-3</v>
      </c>
      <c r="P67" s="24">
        <f>BRPL_EOD!P67-BRPL_ISGS_exbus!P67</f>
        <v>-6.0979768403512935E-4</v>
      </c>
      <c r="Q67" s="24">
        <f>BRPL_EOD!Q67-BRPL_ISGS_exbus!Q67</f>
        <v>5.0802968944099192E-3</v>
      </c>
      <c r="R67" s="24">
        <f>BRPL_EOD!R67-BRPL_ISGS_exbus!R67</f>
        <v>1.0062371412804083E-2</v>
      </c>
      <c r="S67" s="24">
        <f>BRPL_EOD!S67-BRPL_ISGS_exbus!S67</f>
        <v>-1.5405190424377935E-3</v>
      </c>
      <c r="T67" s="24">
        <f>BRPL_EOD!T67-BRPL_ISGS_exbus!T67</f>
        <v>0</v>
      </c>
      <c r="U67" s="24">
        <f>BRPL_EOD!U67-BRPL_ISGS_exbus!U67</f>
        <v>1.7945156898235837E-5</v>
      </c>
      <c r="V67" s="24">
        <f>BRPL_EOD!V67-BRPL_ISGS_exbus!V67</f>
        <v>1.44783081032962E-3</v>
      </c>
      <c r="W67" s="24">
        <f>BRPL_EOD!W67-BRPL_ISGS_exbus!W67</f>
        <v>5.0964574753820102E-3</v>
      </c>
      <c r="X67" s="24">
        <f>BRPL_EOD!X67-BRPL_ISGS_exbus!X67</f>
        <v>-3.5496695823979962E-3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1.4973475907709144E-4</v>
      </c>
      <c r="L68" s="24">
        <f>BRPL_EOD!L68-BRPL_ISGS_exbus!L68</f>
        <v>1.6186670521811664E-4</v>
      </c>
      <c r="M68" s="24">
        <f>BRPL_EOD!M68-BRPL_ISGS_exbus!M68</f>
        <v>1.1089985322314533E-3</v>
      </c>
      <c r="N68" s="24">
        <f>BRPL_EOD!N68-BRPL_ISGS_exbus!N68</f>
        <v>-3.9254570398412625E-3</v>
      </c>
      <c r="O68" s="24">
        <f>BRPL_EOD!O68-BRPL_ISGS_exbus!O68</f>
        <v>-1.7167858042910211E-3</v>
      </c>
      <c r="P68" s="24">
        <f>BRPL_EOD!P68-BRPL_ISGS_exbus!P68</f>
        <v>-6.0979768403512935E-4</v>
      </c>
      <c r="Q68" s="24">
        <f>BRPL_EOD!Q68-BRPL_ISGS_exbus!Q68</f>
        <v>5.0802968944099192E-3</v>
      </c>
      <c r="R68" s="24">
        <f>BRPL_EOD!R68-BRPL_ISGS_exbus!R68</f>
        <v>1.0062371412804083E-2</v>
      </c>
      <c r="S68" s="24">
        <f>BRPL_EOD!S68-BRPL_ISGS_exbus!S68</f>
        <v>-1.5405190424377935E-3</v>
      </c>
      <c r="T68" s="24">
        <f>BRPL_EOD!T68-BRPL_ISGS_exbus!T68</f>
        <v>0</v>
      </c>
      <c r="U68" s="24">
        <f>BRPL_EOD!U68-BRPL_ISGS_exbus!U68</f>
        <v>1.7945156898235837E-5</v>
      </c>
      <c r="V68" s="24">
        <f>BRPL_EOD!V68-BRPL_ISGS_exbus!V68</f>
        <v>1.44783081032962E-3</v>
      </c>
      <c r="W68" s="24">
        <f>BRPL_EOD!W68-BRPL_ISGS_exbus!W68</f>
        <v>5.0964574753820102E-3</v>
      </c>
      <c r="X68" s="24">
        <f>BRPL_EOD!X68-BRPL_ISGS_exbus!X68</f>
        <v>-3.5496695823979962E-3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-3.7358812288630361E-3</v>
      </c>
      <c r="L69" s="24">
        <f>BRPL_EOD!L69-BRPL_ISGS_exbus!L69</f>
        <v>-1.0030855894704871E-4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-6.0979768403512935E-4</v>
      </c>
      <c r="Q69" s="24">
        <f>BRPL_EOD!Q69-BRPL_ISGS_exbus!Q69</f>
        <v>-3.3960963114765264E-4</v>
      </c>
      <c r="R69" s="24">
        <f>BRPL_EOD!R69-BRPL_ISGS_exbus!R69</f>
        <v>9.2442916972821365E-3</v>
      </c>
      <c r="S69" s="24">
        <f>BRPL_EOD!S69-BRPL_ISGS_exbus!S69</f>
        <v>-1.6993969298244593E-3</v>
      </c>
      <c r="T69" s="24">
        <f>BRPL_EOD!T69-BRPL_ISGS_exbus!T69</f>
        <v>0</v>
      </c>
      <c r="U69" s="24">
        <f>BRPL_EOD!U69-BRPL_ISGS_exbus!U69</f>
        <v>1.7945156898235837E-5</v>
      </c>
      <c r="V69" s="24">
        <f>BRPL_EOD!V69-BRPL_ISGS_exbus!V69</f>
        <v>1.44783081032962E-3</v>
      </c>
      <c r="W69" s="24">
        <f>BRPL_EOD!W69-BRPL_ISGS_exbus!W69</f>
        <v>5.0964574753820102E-3</v>
      </c>
      <c r="X69" s="24">
        <f>BRPL_EOD!X69-BRPL_ISGS_exbus!X69</f>
        <v>-3.5496695823979962E-3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1.6033923560598851E-4</v>
      </c>
      <c r="L70" s="24">
        <f>BRPL_EOD!L70-BRPL_ISGS_exbus!L70</f>
        <v>9.4661029207188108E-5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-6.0979768403512935E-4</v>
      </c>
      <c r="Q70" s="24">
        <f>BRPL_EOD!Q70-BRPL_ISGS_exbus!Q70</f>
        <v>-3.3960963114765264E-4</v>
      </c>
      <c r="R70" s="24">
        <f>BRPL_EOD!R70-BRPL_ISGS_exbus!R70</f>
        <v>9.2442916972821365E-3</v>
      </c>
      <c r="S70" s="24">
        <f>BRPL_EOD!S70-BRPL_ISGS_exbus!S70</f>
        <v>-1.6993969298244593E-3</v>
      </c>
      <c r="T70" s="24">
        <f>BRPL_EOD!T70-BRPL_ISGS_exbus!T70</f>
        <v>0</v>
      </c>
      <c r="U70" s="24">
        <f>BRPL_EOD!U70-BRPL_ISGS_exbus!U70</f>
        <v>1.7945156898235837E-5</v>
      </c>
      <c r="V70" s="24">
        <f>BRPL_EOD!V70-BRPL_ISGS_exbus!V70</f>
        <v>1.44783081032962E-3</v>
      </c>
      <c r="W70" s="24">
        <f>BRPL_EOD!W70-BRPL_ISGS_exbus!W70</f>
        <v>5.0964574753820102E-3</v>
      </c>
      <c r="X70" s="24">
        <f>BRPL_EOD!X70-BRPL_ISGS_exbus!X70</f>
        <v>-3.5496695823979962E-3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-3.9389592625411751E-3</v>
      </c>
      <c r="L71" s="24">
        <f>BRPL_EOD!L71-BRPL_ISGS_exbus!L71</f>
        <v>-7.9809709578881893E-5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-6.0979768403512935E-4</v>
      </c>
      <c r="Q71" s="24">
        <f>BRPL_EOD!Q71-BRPL_ISGS_exbus!Q71</f>
        <v>-3.3960963114765264E-4</v>
      </c>
      <c r="R71" s="24">
        <f>BRPL_EOD!R71-BRPL_ISGS_exbus!R71</f>
        <v>9.2442916972821365E-3</v>
      </c>
      <c r="S71" s="24">
        <f>BRPL_EOD!S71-BRPL_ISGS_exbus!S71</f>
        <v>-1.6993969298244593E-3</v>
      </c>
      <c r="T71" s="24">
        <f>BRPL_EOD!T71-BRPL_ISGS_exbus!T71</f>
        <v>0</v>
      </c>
      <c r="U71" s="24">
        <f>BRPL_EOD!U71-BRPL_ISGS_exbus!U71</f>
        <v>1.7945156898235837E-5</v>
      </c>
      <c r="V71" s="24">
        <f>BRPL_EOD!V71-BRPL_ISGS_exbus!V71</f>
        <v>1.44783081032962E-3</v>
      </c>
      <c r="W71" s="24">
        <f>BRPL_EOD!W71-BRPL_ISGS_exbus!W71</f>
        <v>5.0964574753820102E-3</v>
      </c>
      <c r="X71" s="24">
        <f>BRPL_EOD!X71-BRPL_ISGS_exbus!X71</f>
        <v>-3.5496695823979962E-3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1.6724877389151516E-4</v>
      </c>
      <c r="L72" s="24">
        <f>BRPL_EOD!L72-BRPL_ISGS_exbus!L72</f>
        <v>6.4268602914197004E-5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-6.0979768403512935E-4</v>
      </c>
      <c r="Q72" s="24">
        <f>BRPL_EOD!Q72-BRPL_ISGS_exbus!Q72</f>
        <v>-3.3960963114765264E-4</v>
      </c>
      <c r="R72" s="24">
        <f>BRPL_EOD!R72-BRPL_ISGS_exbus!R72</f>
        <v>9.2442916972821365E-3</v>
      </c>
      <c r="S72" s="24">
        <f>BRPL_EOD!S72-BRPL_ISGS_exbus!S72</f>
        <v>-1.6993969298244593E-3</v>
      </c>
      <c r="T72" s="24">
        <f>BRPL_EOD!T72-BRPL_ISGS_exbus!T72</f>
        <v>0</v>
      </c>
      <c r="U72" s="24">
        <f>BRPL_EOD!U72-BRPL_ISGS_exbus!U72</f>
        <v>1.7945156898235837E-5</v>
      </c>
      <c r="V72" s="24">
        <f>BRPL_EOD!V72-BRPL_ISGS_exbus!V72</f>
        <v>1.44783081032962E-3</v>
      </c>
      <c r="W72" s="24">
        <f>BRPL_EOD!W72-BRPL_ISGS_exbus!W72</f>
        <v>5.0964574753820102E-3</v>
      </c>
      <c r="X72" s="24">
        <f>BRPL_EOD!X72-BRPL_ISGS_exbus!X72</f>
        <v>-3.5496695823979962E-3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3.4173244135899949E-3</v>
      </c>
      <c r="L73" s="24">
        <f>BRPL_EOD!L73-BRPL_ISGS_exbus!L73</f>
        <v>2.6304470695848181E-5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-6.0979768403512935E-4</v>
      </c>
      <c r="Q73" s="24">
        <f>BRPL_EOD!Q73-BRPL_ISGS_exbus!Q73</f>
        <v>-3.3960963114765264E-4</v>
      </c>
      <c r="R73" s="24">
        <f>BRPL_EOD!R73-BRPL_ISGS_exbus!R73</f>
        <v>9.2442916972821365E-3</v>
      </c>
      <c r="S73" s="24">
        <f>BRPL_EOD!S73-BRPL_ISGS_exbus!S73</f>
        <v>-1.6993969298244593E-3</v>
      </c>
      <c r="T73" s="24">
        <f>BRPL_EOD!T73-BRPL_ISGS_exbus!T73</f>
        <v>0</v>
      </c>
      <c r="U73" s="24">
        <f>BRPL_EOD!U73-BRPL_ISGS_exbus!U73</f>
        <v>1.7945156898235837E-5</v>
      </c>
      <c r="V73" s="24">
        <f>BRPL_EOD!V73-BRPL_ISGS_exbus!V73</f>
        <v>1.44783081032962E-3</v>
      </c>
      <c r="W73" s="24">
        <f>BRPL_EOD!W73-BRPL_ISGS_exbus!W73</f>
        <v>5.0964574753820102E-3</v>
      </c>
      <c r="X73" s="24">
        <f>BRPL_EOD!X73-BRPL_ISGS_exbus!X73</f>
        <v>-3.5496695823979962E-3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3.4173244135899949E-3</v>
      </c>
      <c r="L74" s="24">
        <f>BRPL_EOD!L74-BRPL_ISGS_exbus!L74</f>
        <v>2.6304470695848181E-5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-6.0979768403512935E-4</v>
      </c>
      <c r="Q74" s="24">
        <f>BRPL_EOD!Q74-BRPL_ISGS_exbus!Q74</f>
        <v>-3.3960963114765264E-4</v>
      </c>
      <c r="R74" s="24">
        <f>BRPL_EOD!R74-BRPL_ISGS_exbus!R74</f>
        <v>9.2442916972821365E-3</v>
      </c>
      <c r="S74" s="24">
        <f>BRPL_EOD!S74-BRPL_ISGS_exbus!S74</f>
        <v>-1.6993969298244593E-3</v>
      </c>
      <c r="T74" s="24">
        <f>BRPL_EOD!T74-BRPL_ISGS_exbus!T74</f>
        <v>0</v>
      </c>
      <c r="U74" s="24">
        <f>BRPL_EOD!U74-BRPL_ISGS_exbus!U74</f>
        <v>1.7945156898235837E-5</v>
      </c>
      <c r="V74" s="24">
        <f>BRPL_EOD!V74-BRPL_ISGS_exbus!V74</f>
        <v>1.44783081032962E-3</v>
      </c>
      <c r="W74" s="24">
        <f>BRPL_EOD!W74-BRPL_ISGS_exbus!W74</f>
        <v>5.0964574753820102E-3</v>
      </c>
      <c r="X74" s="24">
        <f>BRPL_EOD!X74-BRPL_ISGS_exbus!X74</f>
        <v>-3.5496695823979962E-3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3.4173244135899949E-3</v>
      </c>
      <c r="L75" s="24">
        <f>BRPL_EOD!L75-BRPL_ISGS_exbus!L75</f>
        <v>-5.52707838998856E-5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-6.0979768403512935E-4</v>
      </c>
      <c r="Q75" s="24">
        <f>BRPL_EOD!Q75-BRPL_ISGS_exbus!Q75</f>
        <v>-1.3421685714289922E-3</v>
      </c>
      <c r="R75" s="24">
        <f>BRPL_EOD!R75-BRPL_ISGS_exbus!R75</f>
        <v>9.2442916972821365E-3</v>
      </c>
      <c r="S75" s="24">
        <f>BRPL_EOD!S75-BRPL_ISGS_exbus!S75</f>
        <v>1.8670271546632478E-3</v>
      </c>
      <c r="T75" s="24">
        <f>BRPL_EOD!T75-BRPL_ISGS_exbus!T75</f>
        <v>0</v>
      </c>
      <c r="U75" s="24">
        <f>BRPL_EOD!U75-BRPL_ISGS_exbus!U75</f>
        <v>1.7945156898235837E-5</v>
      </c>
      <c r="V75" s="24">
        <f>BRPL_EOD!V75-BRPL_ISGS_exbus!V75</f>
        <v>1.44783081032962E-3</v>
      </c>
      <c r="W75" s="24">
        <f>BRPL_EOD!W75-BRPL_ISGS_exbus!W75</f>
        <v>5.0964574753820102E-3</v>
      </c>
      <c r="X75" s="24">
        <f>BRPL_EOD!X75-BRPL_ISGS_exbus!X75</f>
        <v>-3.5496695823979962E-3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3.4173244135899949E-3</v>
      </c>
      <c r="L76" s="24">
        <f>BRPL_EOD!L76-BRPL_ISGS_exbus!L76</f>
        <v>-5.6175385521939347E-5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-6.0979768403512935E-4</v>
      </c>
      <c r="Q76" s="24">
        <f>BRPL_EOD!Q76-BRPL_ISGS_exbus!Q76</f>
        <v>-1.3421685714289922E-3</v>
      </c>
      <c r="R76" s="24">
        <f>BRPL_EOD!R76-BRPL_ISGS_exbus!R76</f>
        <v>9.2442916972821365E-3</v>
      </c>
      <c r="S76" s="24">
        <f>BRPL_EOD!S76-BRPL_ISGS_exbus!S76</f>
        <v>1.8670271546632478E-3</v>
      </c>
      <c r="T76" s="24">
        <f>BRPL_EOD!T76-BRPL_ISGS_exbus!T76</f>
        <v>0</v>
      </c>
      <c r="U76" s="24">
        <f>BRPL_EOD!U76-BRPL_ISGS_exbus!U76</f>
        <v>1.7945156898235837E-5</v>
      </c>
      <c r="V76" s="24">
        <f>BRPL_EOD!V76-BRPL_ISGS_exbus!V76</f>
        <v>1.44783081032962E-3</v>
      </c>
      <c r="W76" s="24">
        <f>BRPL_EOD!W76-BRPL_ISGS_exbus!W76</f>
        <v>5.0964574753820102E-3</v>
      </c>
      <c r="X76" s="24">
        <f>BRPL_EOD!X76-BRPL_ISGS_exbus!X76</f>
        <v>-3.5496695823979962E-3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3.4173244135899949E-3</v>
      </c>
      <c r="L77" s="24">
        <f>BRPL_EOD!L77-BRPL_ISGS_exbus!L77</f>
        <v>-5.0822167628084003E-5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-6.0979768403512935E-4</v>
      </c>
      <c r="Q77" s="24">
        <f>BRPL_EOD!Q77-BRPL_ISGS_exbus!Q77</f>
        <v>-1.3421685714289922E-3</v>
      </c>
      <c r="R77" s="24">
        <f>BRPL_EOD!R77-BRPL_ISGS_exbus!R77</f>
        <v>9.2442916972821365E-3</v>
      </c>
      <c r="S77" s="24">
        <f>BRPL_EOD!S77-BRPL_ISGS_exbus!S77</f>
        <v>1.8670271546632478E-3</v>
      </c>
      <c r="T77" s="24">
        <f>BRPL_EOD!T77-BRPL_ISGS_exbus!T77</f>
        <v>0</v>
      </c>
      <c r="U77" s="24">
        <f>BRPL_EOD!U77-BRPL_ISGS_exbus!U77</f>
        <v>1.7945156898235837E-5</v>
      </c>
      <c r="V77" s="24">
        <f>BRPL_EOD!V77-BRPL_ISGS_exbus!V77</f>
        <v>-3.0105240641704611E-3</v>
      </c>
      <c r="W77" s="24">
        <f>BRPL_EOD!W77-BRPL_ISGS_exbus!W77</f>
        <v>5.0964574753820102E-3</v>
      </c>
      <c r="X77" s="24">
        <f>BRPL_EOD!X77-BRPL_ISGS_exbus!X77</f>
        <v>-3.5496695823979962E-3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-7.5177148750640299E-3</v>
      </c>
      <c r="L78" s="24">
        <f>BRPL_EOD!L78-BRPL_ISGS_exbus!L78</f>
        <v>-7.0741785595629381E-5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-6.0979768403512935E-4</v>
      </c>
      <c r="Q78" s="24">
        <f>BRPL_EOD!Q78-BRPL_ISGS_exbus!Q78</f>
        <v>-1.3421685714289922E-3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1.7945156898235837E-5</v>
      </c>
      <c r="V78" s="24">
        <f>BRPL_EOD!V78-BRPL_ISGS_exbus!V78</f>
        <v>-3.0105240641704611E-3</v>
      </c>
      <c r="W78" s="24">
        <f>BRPL_EOD!W78-BRPL_ISGS_exbus!W78</f>
        <v>5.0964574753820102E-3</v>
      </c>
      <c r="X78" s="24">
        <f>BRPL_EOD!X78-BRPL_ISGS_exbus!X78</f>
        <v>-3.5496695823979962E-3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-1.5168420779332337E-3</v>
      </c>
      <c r="L79" s="24">
        <f>BRPL_EOD!L79-BRPL_ISGS_exbus!L79</f>
        <v>-7.0741785595629381E-5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-6.0979768403512935E-4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1.7945156898235837E-5</v>
      </c>
      <c r="V79" s="24">
        <f>BRPL_EOD!V79-BRPL_ISGS_exbus!V79</f>
        <v>1.4918824577030421E-3</v>
      </c>
      <c r="W79" s="24">
        <f>BRPL_EOD!W79-BRPL_ISGS_exbus!W79</f>
        <v>5.0964574753820102E-3</v>
      </c>
      <c r="X79" s="24">
        <f>BRPL_EOD!X79-BRPL_ISGS_exbus!X79</f>
        <v>-3.5496695823979962E-3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-7.1438177412233017E-3</v>
      </c>
      <c r="L80" s="24">
        <f>BRPL_EOD!L80-BRPL_ISGS_exbus!L80</f>
        <v>1.5486497186856241E-5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-6.0979768403512935E-4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1.7945156898235837E-5</v>
      </c>
      <c r="V80" s="24">
        <f>BRPL_EOD!V80-BRPL_ISGS_exbus!V80</f>
        <v>1.4918824577030421E-3</v>
      </c>
      <c r="W80" s="24">
        <f>BRPL_EOD!W80-BRPL_ISGS_exbus!W80</f>
        <v>5.0964574753820102E-3</v>
      </c>
      <c r="X80" s="24">
        <f>BRPL_EOD!X80-BRPL_ISGS_exbus!X80</f>
        <v>-3.5496695823979962E-3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-2.1591540170788903E-3</v>
      </c>
      <c r="L81" s="24">
        <f>BRPL_EOD!L81-BRPL_ISGS_exbus!L81</f>
        <v>1.5486497186856241E-5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-6.0979768403512935E-4</v>
      </c>
      <c r="Q81" s="24">
        <f>BRPL_EOD!Q81-BRPL_ISGS_exbus!Q81</f>
        <v>-1.3421685714289922E-3</v>
      </c>
      <c r="R81" s="24">
        <f>BRPL_EOD!R81-BRPL_ISGS_exbus!R81</f>
        <v>9.2442916972821365E-3</v>
      </c>
      <c r="S81" s="24">
        <f>BRPL_EOD!S81-BRPL_ISGS_exbus!S81</f>
        <v>1.8670271546632478E-3</v>
      </c>
      <c r="T81" s="24">
        <f>BRPL_EOD!T81-BRPL_ISGS_exbus!T81</f>
        <v>0</v>
      </c>
      <c r="U81" s="24">
        <f>BRPL_EOD!U81-BRPL_ISGS_exbus!U81</f>
        <v>1.7945156898235837E-5</v>
      </c>
      <c r="V81" s="24">
        <f>BRPL_EOD!V81-BRPL_ISGS_exbus!V81</f>
        <v>1.4918824577030421E-3</v>
      </c>
      <c r="W81" s="24">
        <f>BRPL_EOD!W81-BRPL_ISGS_exbus!W81</f>
        <v>5.0964574753820102E-3</v>
      </c>
      <c r="X81" s="24">
        <f>BRPL_EOD!X81-BRPL_ISGS_exbus!X81</f>
        <v>-3.5496695823979962E-3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3.4173244135899949E-3</v>
      </c>
      <c r="L82" s="24">
        <f>BRPL_EOD!L82-BRPL_ISGS_exbus!L82</f>
        <v>5.8920153023223065E-7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-6.0979768403512935E-4</v>
      </c>
      <c r="Q82" s="24">
        <f>BRPL_EOD!Q82-BRPL_ISGS_exbus!Q82</f>
        <v>-1.3421685714289922E-3</v>
      </c>
      <c r="R82" s="24">
        <f>BRPL_EOD!R82-BRPL_ISGS_exbus!R82</f>
        <v>9.2442916972821365E-3</v>
      </c>
      <c r="S82" s="24">
        <f>BRPL_EOD!S82-BRPL_ISGS_exbus!S82</f>
        <v>1.8670271546632478E-3</v>
      </c>
      <c r="T82" s="24">
        <f>BRPL_EOD!T82-BRPL_ISGS_exbus!T82</f>
        <v>0</v>
      </c>
      <c r="U82" s="24">
        <f>BRPL_EOD!U82-BRPL_ISGS_exbus!U82</f>
        <v>1.7945156898235837E-5</v>
      </c>
      <c r="V82" s="24">
        <f>BRPL_EOD!V82-BRPL_ISGS_exbus!V82</f>
        <v>-3.0583101604273466E-3</v>
      </c>
      <c r="W82" s="24">
        <f>BRPL_EOD!W82-BRPL_ISGS_exbus!W82</f>
        <v>5.0964574753820102E-3</v>
      </c>
      <c r="X82" s="24">
        <f>BRPL_EOD!X82-BRPL_ISGS_exbus!X82</f>
        <v>-3.5496695823979962E-3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3.4173244135899949E-3</v>
      </c>
      <c r="L83" s="24">
        <f>BRPL_EOD!L83-BRPL_ISGS_exbus!L83</f>
        <v>-1.6180376013785747E-4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-6.0979768403512935E-4</v>
      </c>
      <c r="Q83" s="24">
        <f>BRPL_EOD!Q83-BRPL_ISGS_exbus!Q83</f>
        <v>-1.3421685714289922E-3</v>
      </c>
      <c r="R83" s="24">
        <f>BRPL_EOD!R83-BRPL_ISGS_exbus!R83</f>
        <v>9.2442916972821365E-3</v>
      </c>
      <c r="S83" s="24">
        <f>BRPL_EOD!S83-BRPL_ISGS_exbus!S83</f>
        <v>1.8670271546632478E-3</v>
      </c>
      <c r="T83" s="24">
        <f>BRPL_EOD!T83-BRPL_ISGS_exbus!T83</f>
        <v>0</v>
      </c>
      <c r="U83" s="24">
        <f>BRPL_EOD!U83-BRPL_ISGS_exbus!U83</f>
        <v>1.7945156898235837E-5</v>
      </c>
      <c r="V83" s="24">
        <f>BRPL_EOD!V83-BRPL_ISGS_exbus!V83</f>
        <v>1.5153766696354154E-3</v>
      </c>
      <c r="W83" s="24">
        <f>BRPL_EOD!W83-BRPL_ISGS_exbus!W83</f>
        <v>5.0964574753820102E-3</v>
      </c>
      <c r="X83" s="24">
        <f>BRPL_EOD!X83-BRPL_ISGS_exbus!X83</f>
        <v>-3.5496695823979962E-3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3.4173244135899949E-3</v>
      </c>
      <c r="L84" s="24">
        <f>BRPL_EOD!L84-BRPL_ISGS_exbus!L84</f>
        <v>3.8083305373248777E-5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-6.0979768403512935E-4</v>
      </c>
      <c r="Q84" s="24">
        <f>BRPL_EOD!Q84-BRPL_ISGS_exbus!Q84</f>
        <v>-1.3421685714289922E-3</v>
      </c>
      <c r="R84" s="24">
        <f>BRPL_EOD!R84-BRPL_ISGS_exbus!R84</f>
        <v>9.2442916972821365E-3</v>
      </c>
      <c r="S84" s="24">
        <f>BRPL_EOD!S84-BRPL_ISGS_exbus!S84</f>
        <v>1.8670271546632478E-3</v>
      </c>
      <c r="T84" s="24">
        <f>BRPL_EOD!T84-BRPL_ISGS_exbus!T84</f>
        <v>0</v>
      </c>
      <c r="U84" s="24">
        <f>BRPL_EOD!U84-BRPL_ISGS_exbus!U84</f>
        <v>1.7945156898235837E-5</v>
      </c>
      <c r="V84" s="24">
        <f>BRPL_EOD!V84-BRPL_ISGS_exbus!V84</f>
        <v>1.5153766696354154E-3</v>
      </c>
      <c r="W84" s="24">
        <f>BRPL_EOD!W84-BRPL_ISGS_exbus!W84</f>
        <v>5.0964574753820102E-3</v>
      </c>
      <c r="X84" s="24">
        <f>BRPL_EOD!X84-BRPL_ISGS_exbus!X84</f>
        <v>-3.5496695823979962E-3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3.4173244135899949E-3</v>
      </c>
      <c r="L85" s="24">
        <f>BRPL_EOD!L85-BRPL_ISGS_exbus!L85</f>
        <v>7.8878001817273002E-5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-6.0979768403512935E-4</v>
      </c>
      <c r="Q85" s="24">
        <f>BRPL_EOD!Q85-BRPL_ISGS_exbus!Q85</f>
        <v>-3.3960963114765264E-4</v>
      </c>
      <c r="R85" s="24">
        <f>BRPL_EOD!R85-BRPL_ISGS_exbus!R85</f>
        <v>9.2442916972821365E-3</v>
      </c>
      <c r="S85" s="24">
        <f>BRPL_EOD!S85-BRPL_ISGS_exbus!S85</f>
        <v>-1.6993969298244593E-3</v>
      </c>
      <c r="T85" s="24">
        <f>BRPL_EOD!T85-BRPL_ISGS_exbus!T85</f>
        <v>0</v>
      </c>
      <c r="U85" s="24">
        <f>BRPL_EOD!U85-BRPL_ISGS_exbus!U85</f>
        <v>1.7945156898235837E-5</v>
      </c>
      <c r="V85" s="24">
        <f>BRPL_EOD!V85-BRPL_ISGS_exbus!V85</f>
        <v>1.5153766696354154E-3</v>
      </c>
      <c r="W85" s="24">
        <f>BRPL_EOD!W85-BRPL_ISGS_exbus!W85</f>
        <v>5.0964574753820102E-3</v>
      </c>
      <c r="X85" s="24">
        <f>BRPL_EOD!X85-BRPL_ISGS_exbus!X85</f>
        <v>-3.5496695823979962E-3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3.4173244135899949E-3</v>
      </c>
      <c r="L86" s="24">
        <f>BRPL_EOD!L86-BRPL_ISGS_exbus!L86</f>
        <v>-1.0030855894704871E-4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-6.0979768403512935E-4</v>
      </c>
      <c r="Q86" s="24">
        <f>BRPL_EOD!Q86-BRPL_ISGS_exbus!Q86</f>
        <v>-3.3960963114765264E-4</v>
      </c>
      <c r="R86" s="24">
        <f>BRPL_EOD!R86-BRPL_ISGS_exbus!R86</f>
        <v>9.2442916972821365E-3</v>
      </c>
      <c r="S86" s="24">
        <f>BRPL_EOD!S86-BRPL_ISGS_exbus!S86</f>
        <v>-1.6993969298244593E-3</v>
      </c>
      <c r="T86" s="24">
        <f>BRPL_EOD!T86-BRPL_ISGS_exbus!T86</f>
        <v>0</v>
      </c>
      <c r="U86" s="24">
        <f>BRPL_EOD!U86-BRPL_ISGS_exbus!U86</f>
        <v>1.7945156898235837E-5</v>
      </c>
      <c r="V86" s="24">
        <f>BRPL_EOD!V86-BRPL_ISGS_exbus!V86</f>
        <v>1.5153766696354154E-3</v>
      </c>
      <c r="W86" s="24">
        <f>BRPL_EOD!W86-BRPL_ISGS_exbus!W86</f>
        <v>5.0964574753820102E-3</v>
      </c>
      <c r="X86" s="24">
        <f>BRPL_EOD!X86-BRPL_ISGS_exbus!X86</f>
        <v>-3.5496695823979962E-3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1.6724877389151516E-4</v>
      </c>
      <c r="L87" s="24">
        <f>BRPL_EOD!L87-BRPL_ISGS_exbus!L87</f>
        <v>-1.0030855894704871E-4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-6.0979768403512935E-4</v>
      </c>
      <c r="Q87" s="24">
        <f>BRPL_EOD!Q87-BRPL_ISGS_exbus!Q87</f>
        <v>7.7748636911936231E-3</v>
      </c>
      <c r="R87" s="24">
        <f>BRPL_EOD!R87-BRPL_ISGS_exbus!R87</f>
        <v>9.2442916972821365E-3</v>
      </c>
      <c r="S87" s="24">
        <f>BRPL_EOD!S87-BRPL_ISGS_exbus!S87</f>
        <v>-6.4859565667063634E-4</v>
      </c>
      <c r="T87" s="24">
        <f>BRPL_EOD!T87-BRPL_ISGS_exbus!T87</f>
        <v>0</v>
      </c>
      <c r="U87" s="24">
        <f>BRPL_EOD!U87-BRPL_ISGS_exbus!U87</f>
        <v>1.7945156898235837E-5</v>
      </c>
      <c r="V87" s="24">
        <f>BRPL_EOD!V87-BRPL_ISGS_exbus!V87</f>
        <v>1.5153766696354154E-3</v>
      </c>
      <c r="W87" s="24">
        <f>BRPL_EOD!W87-BRPL_ISGS_exbus!W87</f>
        <v>5.0964574753820102E-3</v>
      </c>
      <c r="X87" s="24">
        <f>BRPL_EOD!X87-BRPL_ISGS_exbus!X87</f>
        <v>-3.5496695823979962E-3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1.6724877389151516E-4</v>
      </c>
      <c r="L88" s="24">
        <f>BRPL_EOD!L88-BRPL_ISGS_exbus!L88</f>
        <v>-1.0030855894704871E-4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-6.0979768403512935E-4</v>
      </c>
      <c r="Q88" s="24">
        <f>BRPL_EOD!Q88-BRPL_ISGS_exbus!Q88</f>
        <v>-6.8564691656547438E-4</v>
      </c>
      <c r="R88" s="24">
        <f>BRPL_EOD!R88-BRPL_ISGS_exbus!R88</f>
        <v>-1.6203008502273519E-3</v>
      </c>
      <c r="S88" s="24">
        <f>BRPL_EOD!S88-BRPL_ISGS_exbus!S88</f>
        <v>-6.4859565667063634E-4</v>
      </c>
      <c r="T88" s="24">
        <f>BRPL_EOD!T88-BRPL_ISGS_exbus!T88</f>
        <v>0</v>
      </c>
      <c r="U88" s="24">
        <f>BRPL_EOD!U88-BRPL_ISGS_exbus!U88</f>
        <v>1.7945156898235837E-5</v>
      </c>
      <c r="V88" s="24">
        <f>BRPL_EOD!V88-BRPL_ISGS_exbus!V88</f>
        <v>1.6181638468388826E-3</v>
      </c>
      <c r="W88" s="24">
        <f>BRPL_EOD!W88-BRPL_ISGS_exbus!W88</f>
        <v>5.0964574753820102E-3</v>
      </c>
      <c r="X88" s="24">
        <f>BRPL_EOD!X88-BRPL_ISGS_exbus!X88</f>
        <v>-3.5496695823979962E-3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1.6724877389151516E-4</v>
      </c>
      <c r="L89" s="24">
        <f>BRPL_EOD!L89-BRPL_ISGS_exbus!L89</f>
        <v>-1.0030855894704871E-4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-6.0979768403512935E-4</v>
      </c>
      <c r="Q89" s="24">
        <f>BRPL_EOD!Q89-BRPL_ISGS_exbus!Q89</f>
        <v>-6.8564691656547438E-4</v>
      </c>
      <c r="R89" s="24">
        <f>BRPL_EOD!R89-BRPL_ISGS_exbus!R89</f>
        <v>1.0062371412804083E-2</v>
      </c>
      <c r="S89" s="24">
        <f>BRPL_EOD!S89-BRPL_ISGS_exbus!S89</f>
        <v>-6.4859565667063634E-4</v>
      </c>
      <c r="T89" s="24">
        <f>BRPL_EOD!T89-BRPL_ISGS_exbus!T89</f>
        <v>0</v>
      </c>
      <c r="U89" s="24">
        <f>BRPL_EOD!U89-BRPL_ISGS_exbus!U89</f>
        <v>1.7945156898235837E-5</v>
      </c>
      <c r="V89" s="24">
        <f>BRPL_EOD!V89-BRPL_ISGS_exbus!V89</f>
        <v>1.5153766696354154E-3</v>
      </c>
      <c r="W89" s="24">
        <f>BRPL_EOD!W89-BRPL_ISGS_exbus!W89</f>
        <v>5.0964574753820102E-3</v>
      </c>
      <c r="X89" s="24">
        <f>BRPL_EOD!X89-BRPL_ISGS_exbus!X89</f>
        <v>-3.5496695823979962E-3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-3.9389592625411751E-3</v>
      </c>
      <c r="L90" s="24">
        <f>BRPL_EOD!L90-BRPL_ISGS_exbus!L90</f>
        <v>-1.0030855894704871E-4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-6.0979768403512935E-4</v>
      </c>
      <c r="Q90" s="24">
        <f>BRPL_EOD!Q90-BRPL_ISGS_exbus!Q90</f>
        <v>-6.8564691656547438E-4</v>
      </c>
      <c r="R90" s="24">
        <f>BRPL_EOD!R90-BRPL_ISGS_exbus!R90</f>
        <v>-1.6203008502273519E-3</v>
      </c>
      <c r="S90" s="24">
        <f>BRPL_EOD!S90-BRPL_ISGS_exbus!S90</f>
        <v>-6.4859565667063634E-4</v>
      </c>
      <c r="T90" s="24">
        <f>BRPL_EOD!T90-BRPL_ISGS_exbus!T90</f>
        <v>0</v>
      </c>
      <c r="U90" s="24">
        <f>BRPL_EOD!U90-BRPL_ISGS_exbus!U90</f>
        <v>1.7945156898235837E-5</v>
      </c>
      <c r="V90" s="24">
        <f>BRPL_EOD!V90-BRPL_ISGS_exbus!V90</f>
        <v>1.5153766696354154E-3</v>
      </c>
      <c r="W90" s="24">
        <f>BRPL_EOD!W90-BRPL_ISGS_exbus!W90</f>
        <v>5.0964574753820102E-3</v>
      </c>
      <c r="X90" s="24">
        <f>BRPL_EOD!X90-BRPL_ISGS_exbus!X90</f>
        <v>-3.5496695823979962E-3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1.6033923560598851E-4</v>
      </c>
      <c r="L91" s="24">
        <f>BRPL_EOD!L91-BRPL_ISGS_exbus!L91</f>
        <v>-1.0030855894704871E-4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-6.0979768403512935E-4</v>
      </c>
      <c r="Q91" s="24">
        <f>BRPL_EOD!Q91-BRPL_ISGS_exbus!Q91</f>
        <v>-6.8564691656547438E-4</v>
      </c>
      <c r="R91" s="24">
        <f>BRPL_EOD!R91-BRPL_ISGS_exbus!R91</f>
        <v>-1.6203008502273519E-3</v>
      </c>
      <c r="S91" s="24">
        <f>BRPL_EOD!S91-BRPL_ISGS_exbus!S91</f>
        <v>-6.4859565667063634E-4</v>
      </c>
      <c r="T91" s="24">
        <f>BRPL_EOD!T91-BRPL_ISGS_exbus!T91</f>
        <v>0</v>
      </c>
      <c r="U91" s="24">
        <f>BRPL_EOD!U91-BRPL_ISGS_exbus!U91</f>
        <v>1.7945156898235837E-5</v>
      </c>
      <c r="V91" s="24">
        <f>BRPL_EOD!V91-BRPL_ISGS_exbus!V91</f>
        <v>3.6363701447061914E-3</v>
      </c>
      <c r="W91" s="24">
        <f>BRPL_EOD!W91-BRPL_ISGS_exbus!W91</f>
        <v>5.4603390514635919E-3</v>
      </c>
      <c r="X91" s="24">
        <f>BRPL_EOD!X91-BRPL_ISGS_exbus!X91</f>
        <v>-4.0274309690104815E-3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-3.7358812288630361E-3</v>
      </c>
      <c r="L92" s="24">
        <f>BRPL_EOD!L92-BRPL_ISGS_exbus!L92</f>
        <v>-1.0030855894704871E-4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-6.0979768403512935E-4</v>
      </c>
      <c r="Q92" s="24">
        <f>BRPL_EOD!Q92-BRPL_ISGS_exbus!Q92</f>
        <v>-6.8564691656547438E-4</v>
      </c>
      <c r="R92" s="24">
        <f>BRPL_EOD!R92-BRPL_ISGS_exbus!R92</f>
        <v>-1.6203008502273519E-3</v>
      </c>
      <c r="S92" s="24">
        <f>BRPL_EOD!S92-BRPL_ISGS_exbus!S92</f>
        <v>-6.4859565667063634E-4</v>
      </c>
      <c r="T92" s="24">
        <f>BRPL_EOD!T92-BRPL_ISGS_exbus!T92</f>
        <v>0</v>
      </c>
      <c r="U92" s="24">
        <f>BRPL_EOD!U92-BRPL_ISGS_exbus!U92</f>
        <v>1.7945156898235837E-5</v>
      </c>
      <c r="V92" s="24">
        <f>BRPL_EOD!V92-BRPL_ISGS_exbus!V92</f>
        <v>-1.3255765472308667E-3</v>
      </c>
      <c r="W92" s="24">
        <f>BRPL_EOD!W92-BRPL_ISGS_exbus!W92</f>
        <v>5.4603390514635919E-3</v>
      </c>
      <c r="X92" s="24">
        <f>BRPL_EOD!X92-BRPL_ISGS_exbus!X92</f>
        <v>-9.1521692307594549E-4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1.4973475907709144E-4</v>
      </c>
      <c r="L93" s="24">
        <f>BRPL_EOD!L93-BRPL_ISGS_exbus!L93</f>
        <v>-1.0030855894704871E-4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-6.0979768403512935E-4</v>
      </c>
      <c r="Q93" s="24">
        <f>BRPL_EOD!Q93-BRPL_ISGS_exbus!Q93</f>
        <v>-6.8564691656547438E-4</v>
      </c>
      <c r="R93" s="24">
        <f>BRPL_EOD!R93-BRPL_ISGS_exbus!R93</f>
        <v>-1.6203008502273519E-3</v>
      </c>
      <c r="S93" s="24">
        <f>BRPL_EOD!S93-BRPL_ISGS_exbus!S93</f>
        <v>-6.4859565667063634E-4</v>
      </c>
      <c r="T93" s="24">
        <f>BRPL_EOD!T93-BRPL_ISGS_exbus!T93</f>
        <v>0</v>
      </c>
      <c r="U93" s="24">
        <f>BRPL_EOD!U93-BRPL_ISGS_exbus!U93</f>
        <v>1.7945156898235837E-5</v>
      </c>
      <c r="V93" s="24">
        <f>BRPL_EOD!V93-BRPL_ISGS_exbus!V93</f>
        <v>-1.3255765472308667E-3</v>
      </c>
      <c r="W93" s="24">
        <f>BRPL_EOD!W93-BRPL_ISGS_exbus!W93</f>
        <v>5.4603390514635919E-3</v>
      </c>
      <c r="X93" s="24">
        <f>BRPL_EOD!X93-BRPL_ISGS_exbus!X93</f>
        <v>-4.0274309690104815E-3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1.4973475907709144E-4</v>
      </c>
      <c r="L94" s="24">
        <f>BRPL_EOD!L94-BRPL_ISGS_exbus!L94</f>
        <v>-1.0030855894704871E-4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-6.0979768403512935E-4</v>
      </c>
      <c r="Q94" s="24">
        <f>BRPL_EOD!Q94-BRPL_ISGS_exbus!Q94</f>
        <v>-6.8564691656547438E-4</v>
      </c>
      <c r="R94" s="24">
        <f>BRPL_EOD!R94-BRPL_ISGS_exbus!R94</f>
        <v>-1.6203008502273519E-3</v>
      </c>
      <c r="S94" s="24">
        <f>BRPL_EOD!S94-BRPL_ISGS_exbus!S94</f>
        <v>-6.4859565667063634E-4</v>
      </c>
      <c r="T94" s="24">
        <f>BRPL_EOD!T94-BRPL_ISGS_exbus!T94</f>
        <v>0</v>
      </c>
      <c r="U94" s="24">
        <f>BRPL_EOD!U94-BRPL_ISGS_exbus!U94</f>
        <v>1.7945156898235837E-5</v>
      </c>
      <c r="V94" s="24">
        <f>BRPL_EOD!V94-BRPL_ISGS_exbus!V94</f>
        <v>-1.3255765472308667E-3</v>
      </c>
      <c r="W94" s="24">
        <f>BRPL_EOD!W94-BRPL_ISGS_exbus!W94</f>
        <v>5.4603390514635919E-3</v>
      </c>
      <c r="X94" s="24">
        <f>BRPL_EOD!X94-BRPL_ISGS_exbus!X94</f>
        <v>-4.7938139106733502E-3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1.4973475907709144E-4</v>
      </c>
      <c r="L95" s="24">
        <f>BRPL_EOD!L95-BRPL_ISGS_exbus!L95</f>
        <v>1.6186670521811664E-4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-6.0979768403512935E-4</v>
      </c>
      <c r="Q95" s="24">
        <f>BRPL_EOD!Q95-BRPL_ISGS_exbus!Q95</f>
        <v>-1.0598021308978467E-3</v>
      </c>
      <c r="R95" s="24">
        <f>BRPL_EOD!R95-BRPL_ISGS_exbus!R95</f>
        <v>3.6210967742000832E-4</v>
      </c>
      <c r="S95" s="24">
        <f>BRPL_EOD!S95-BRPL_ISGS_exbus!S95</f>
        <v>-8.3572386058961001E-4</v>
      </c>
      <c r="T95" s="24">
        <f>BRPL_EOD!T95-BRPL_ISGS_exbus!T95</f>
        <v>0</v>
      </c>
      <c r="U95" s="24">
        <f>BRPL_EOD!U95-BRPL_ISGS_exbus!U95</f>
        <v>1.7945156898235837E-5</v>
      </c>
      <c r="V95" s="24">
        <f>BRPL_EOD!V95-BRPL_ISGS_exbus!V95</f>
        <v>-1.3255765472308667E-3</v>
      </c>
      <c r="W95" s="24">
        <f>BRPL_EOD!W95-BRPL_ISGS_exbus!W95</f>
        <v>5.4603390514635919E-3</v>
      </c>
      <c r="X95" s="24">
        <f>BRPL_EOD!X95-BRPL_ISGS_exbus!X95</f>
        <v>-4.7938139106733502E-3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1.4973475907709144E-4</v>
      </c>
      <c r="L96" s="24">
        <f>BRPL_EOD!L96-BRPL_ISGS_exbus!L96</f>
        <v>1.6186670521811664E-4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-6.0979768403512935E-4</v>
      </c>
      <c r="Q96" s="24">
        <f>BRPL_EOD!Q96-BRPL_ISGS_exbus!Q96</f>
        <v>1.6060458015272339E-3</v>
      </c>
      <c r="R96" s="24">
        <f>BRPL_EOD!R96-BRPL_ISGS_exbus!R96</f>
        <v>3.6210967742000832E-4</v>
      </c>
      <c r="S96" s="24">
        <f>BRPL_EOD!S96-BRPL_ISGS_exbus!S96</f>
        <v>-8.3572386058961001E-4</v>
      </c>
      <c r="T96" s="24">
        <f>BRPL_EOD!T96-BRPL_ISGS_exbus!T96</f>
        <v>0</v>
      </c>
      <c r="U96" s="24">
        <f>BRPL_EOD!U96-BRPL_ISGS_exbus!U96</f>
        <v>1.7945156898235837E-5</v>
      </c>
      <c r="V96" s="24">
        <f>BRPL_EOD!V96-BRPL_ISGS_exbus!V96</f>
        <v>-1.3255765472308667E-3</v>
      </c>
      <c r="W96" s="24">
        <f>BRPL_EOD!W96-BRPL_ISGS_exbus!W96</f>
        <v>5.4603390514635919E-3</v>
      </c>
      <c r="X96" s="24">
        <f>BRPL_EOD!X96-BRPL_ISGS_exbus!X96</f>
        <v>-4.7938139106733502E-3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1.4973475907709144E-4</v>
      </c>
      <c r="L97" s="24">
        <f>BRPL_EOD!L97-BRPL_ISGS_exbus!L97</f>
        <v>1.6186670521811664E-4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-6.0979768403512935E-4</v>
      </c>
      <c r="Q97" s="24">
        <f>BRPL_EOD!Q97-BRPL_ISGS_exbus!Q97</f>
        <v>1.6060458015272339E-3</v>
      </c>
      <c r="R97" s="24">
        <f>BRPL_EOD!R97-BRPL_ISGS_exbus!R97</f>
        <v>3.6210967742000832E-4</v>
      </c>
      <c r="S97" s="24">
        <f>BRPL_EOD!S97-BRPL_ISGS_exbus!S97</f>
        <v>-8.3572386058961001E-4</v>
      </c>
      <c r="T97" s="24">
        <f>BRPL_EOD!T97-BRPL_ISGS_exbus!T97</f>
        <v>0</v>
      </c>
      <c r="U97" s="24">
        <f>BRPL_EOD!U97-BRPL_ISGS_exbus!U97</f>
        <v>1.7945156898235837E-5</v>
      </c>
      <c r="V97" s="24">
        <f>BRPL_EOD!V97-BRPL_ISGS_exbus!V97</f>
        <v>-1.3255765472308667E-3</v>
      </c>
      <c r="W97" s="24">
        <f>BRPL_EOD!W97-BRPL_ISGS_exbus!W97</f>
        <v>5.4603390514635919E-3</v>
      </c>
      <c r="X97" s="24">
        <f>BRPL_EOD!X97-BRPL_ISGS_exbus!X97</f>
        <v>-4.7938139106733502E-3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1.4973475907709144E-4</v>
      </c>
      <c r="L98" s="24">
        <f>BRPL_EOD!L98-BRPL_ISGS_exbus!L98</f>
        <v>1.6186670521811664E-4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-6.0979768403512935E-4</v>
      </c>
      <c r="Q98" s="24">
        <f>BRPL_EOD!Q98-BRPL_ISGS_exbus!Q98</f>
        <v>1.6060458015272339E-3</v>
      </c>
      <c r="R98" s="24">
        <f>BRPL_EOD!R98-BRPL_ISGS_exbus!R98</f>
        <v>3.6210967742000832E-4</v>
      </c>
      <c r="S98" s="24">
        <f>BRPL_EOD!S98-BRPL_ISGS_exbus!S98</f>
        <v>-8.3572386058961001E-4</v>
      </c>
      <c r="T98" s="24">
        <f>BRPL_EOD!T98-BRPL_ISGS_exbus!T98</f>
        <v>0</v>
      </c>
      <c r="U98" s="24">
        <f>BRPL_EOD!U98-BRPL_ISGS_exbus!U98</f>
        <v>1.7945156898235837E-5</v>
      </c>
      <c r="V98" s="24">
        <f>BRPL_EOD!V98-BRPL_ISGS_exbus!V98</f>
        <v>-1.3255765472308667E-3</v>
      </c>
      <c r="W98" s="24">
        <f>BRPL_EOD!W98-BRPL_ISGS_exbus!W98</f>
        <v>-2.0611857612919948E-3</v>
      </c>
      <c r="X98" s="24">
        <f>BRPL_EOD!X98-BRPL_ISGS_exbus!X98</f>
        <v>-5.5128251728362443E-3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6.9510178857257188E-6</v>
      </c>
      <c r="L99" s="24">
        <f>BRPL_EOD!L99-BRPL_ISGS_exbus!L99</f>
        <v>2.1348537013188285E-7</v>
      </c>
      <c r="M99" s="24">
        <f>BRPL_EOD!M99-BRPL_ISGS_exbus!M99</f>
        <v>2.1663298889862403E-5</v>
      </c>
      <c r="N99" s="24">
        <f>BRPL_EOD!N99-BRPL_ISGS_exbus!N99</f>
        <v>-3.8926362149194205E-5</v>
      </c>
      <c r="O99" s="24">
        <f>BRPL_EOD!O99-BRPL_ISGS_exbus!O99</f>
        <v>-3.793000433405247E-5</v>
      </c>
      <c r="P99" s="24">
        <f>BRPL_EOD!P99-BRPL_ISGS_exbus!P99</f>
        <v>-1.3908734163847747E-5</v>
      </c>
      <c r="Q99" s="24">
        <f>BRPL_EOD!Q99-BRPL_ISGS_exbus!Q99</f>
        <v>1.5519794957591371E-5</v>
      </c>
      <c r="R99" s="24">
        <f>BRPL_EOD!R99-BRPL_ISGS_exbus!R99</f>
        <v>1.0557038200986746E-4</v>
      </c>
      <c r="S99" s="24">
        <f>BRPL_EOD!S99-BRPL_ISGS_exbus!S99</f>
        <v>-1.6665405589810778E-5</v>
      </c>
      <c r="T99" s="24">
        <f>BRPL_EOD!T99-BRPL_ISGS_exbus!T99</f>
        <v>0</v>
      </c>
      <c r="U99" s="24">
        <f>BRPL_EOD!U99-BRPL_ISGS_exbus!U99</f>
        <v>4.3068376665011954E-7</v>
      </c>
      <c r="V99" s="24">
        <f>BRPL_EOD!V99-BRPL_ISGS_exbus!V99</f>
        <v>4.0448134386084078E-5</v>
      </c>
      <c r="W99" s="24">
        <f>BRPL_EOD!W99-BRPL_ISGS_exbus!W99</f>
        <v>8.1771581346257172E-5</v>
      </c>
      <c r="X99" s="24">
        <f>BRPL_EOD!X99-BRPL_ISGS_exbus!X99</f>
        <v>-5.3447455004240751E-5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47.01</v>
      </c>
      <c r="F27" s="197">
        <f>PPCL_NG!Q27+PPCL_Spot!Q27+GT_NG!Q27+GT_Spot!Q27+Bawana_NG!Q27+Bawana_RLNG!Q27+Bawana_Spot!Q27</f>
        <v>47.01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19.059999999999999</v>
      </c>
      <c r="L27" s="197">
        <f>PPCL_NG!S27+PPCL_Spot!S27+GT_NG!S27+GT_Spot!S27+Bawana_NG!S27+Bawana_RLNG!S27+Bawana_Spot!S27</f>
        <v>19.059999999999999</v>
      </c>
      <c r="M27" s="198">
        <f t="shared" si="3"/>
        <v>0</v>
      </c>
      <c r="N27" s="197">
        <f>PPCL_NG!M27+PPCL_Spot!M27+GT_NG!M27+GT_Spot!M27+Bawana_NG!M27+Bawana_RLNG!M27+Bawana_Spot!M27</f>
        <v>56.81</v>
      </c>
      <c r="O27" s="197">
        <f>PPCL_NG!T27+PPCL_Spot!T27+GT_NG!T27+GT_Spot!T27+Bawana_NG!T27+Bawana_RLNG!T27+Bawana_Spot!T27</f>
        <v>56.81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47.01</v>
      </c>
      <c r="F28" s="197">
        <f>PPCL_NG!Q28+PPCL_Spot!Q28+GT_NG!Q28+GT_Spot!Q28+Bawana_NG!Q28+Bawana_RLNG!Q28+Bawana_Spot!Q28</f>
        <v>47.01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19.059999999999999</v>
      </c>
      <c r="L28" s="197">
        <f>PPCL_NG!S28+PPCL_Spot!S28+GT_NG!S28+GT_Spot!S28+Bawana_NG!S28+Bawana_RLNG!S28+Bawana_Spot!S28</f>
        <v>19.059999999999999</v>
      </c>
      <c r="M28" s="198">
        <f t="shared" si="3"/>
        <v>0</v>
      </c>
      <c r="N28" s="197">
        <f>PPCL_NG!M28+PPCL_Spot!M28+GT_NG!M28+GT_Spot!M28+Bawana_NG!M28+Bawana_RLNG!M28+Bawana_Spot!M28</f>
        <v>56.81</v>
      </c>
      <c r="O28" s="197">
        <f>PPCL_NG!T28+PPCL_Spot!T28+GT_NG!T28+GT_Spot!T28+Bawana_NG!T28+Bawana_RLNG!T28+Bawana_Spot!T28</f>
        <v>56.81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47.01</v>
      </c>
      <c r="F29" s="197">
        <f>PPCL_NG!Q29+PPCL_Spot!Q29+GT_NG!Q29+GT_Spot!Q29+Bawana_NG!Q29+Bawana_RLNG!Q29+Bawana_Spot!Q29</f>
        <v>47.01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19.059999999999999</v>
      </c>
      <c r="L29" s="197">
        <f>PPCL_NG!S29+PPCL_Spot!S29+GT_NG!S29+GT_Spot!S29+Bawana_NG!S29+Bawana_RLNG!S29+Bawana_Spot!S29</f>
        <v>19.059999999999999</v>
      </c>
      <c r="M29" s="198">
        <f t="shared" si="3"/>
        <v>0</v>
      </c>
      <c r="N29" s="197">
        <f>PPCL_NG!M29+PPCL_Spot!M29+GT_NG!M29+GT_Spot!M29+Bawana_NG!M29+Bawana_RLNG!M29+Bawana_Spot!M29</f>
        <v>56.81</v>
      </c>
      <c r="O29" s="197">
        <f>PPCL_NG!T29+PPCL_Spot!T29+GT_NG!T29+GT_Spot!T29+Bawana_NG!T29+Bawana_RLNG!T29+Bawana_Spot!T29</f>
        <v>56.81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47.01</v>
      </c>
      <c r="F30" s="197">
        <f>PPCL_NG!Q30+PPCL_Spot!Q30+GT_NG!Q30+GT_Spot!Q30+Bawana_NG!Q30+Bawana_RLNG!Q30+Bawana_Spot!Q30</f>
        <v>47.01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19.059999999999999</v>
      </c>
      <c r="L30" s="197">
        <f>PPCL_NG!S30+PPCL_Spot!S30+GT_NG!S30+GT_Spot!S30+Bawana_NG!S30+Bawana_RLNG!S30+Bawana_Spot!S30</f>
        <v>19.059999999999999</v>
      </c>
      <c r="M30" s="198">
        <f t="shared" si="3"/>
        <v>0</v>
      </c>
      <c r="N30" s="197">
        <f>PPCL_NG!M30+PPCL_Spot!M30+GT_NG!M30+GT_Spot!M30+Bawana_NG!M30+Bawana_RLNG!M30+Bawana_Spot!M30</f>
        <v>56.81</v>
      </c>
      <c r="O30" s="197">
        <f>PPCL_NG!T30+PPCL_Spot!T30+GT_NG!T30+GT_Spot!T30+Bawana_NG!T30+Bawana_RLNG!T30+Bawana_Spot!T30</f>
        <v>56.81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47.01</v>
      </c>
      <c r="F31" s="197">
        <f>PPCL_NG!Q31+PPCL_Spot!Q31+GT_NG!Q31+GT_Spot!Q31+Bawana_NG!Q31+Bawana_RLNG!Q31+Bawana_Spot!Q31</f>
        <v>47.01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19.059999999999999</v>
      </c>
      <c r="L31" s="197">
        <f>PPCL_NG!S31+PPCL_Spot!S31+GT_NG!S31+GT_Spot!S31+Bawana_NG!S31+Bawana_RLNG!S31+Bawana_Spot!S31</f>
        <v>19.059999999999999</v>
      </c>
      <c r="M31" s="198">
        <f t="shared" si="3"/>
        <v>0</v>
      </c>
      <c r="N31" s="197">
        <f>PPCL_NG!M31+PPCL_Spot!M31+GT_NG!M31+GT_Spot!M31+Bawana_NG!M31+Bawana_RLNG!M31+Bawana_Spot!M31</f>
        <v>56.81</v>
      </c>
      <c r="O31" s="197">
        <f>PPCL_NG!T31+PPCL_Spot!T31+GT_NG!T31+GT_Spot!T31+Bawana_NG!T31+Bawana_RLNG!T31+Bawana_Spot!T31</f>
        <v>56.81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47.01</v>
      </c>
      <c r="F32" s="197">
        <f>PPCL_NG!Q32+PPCL_Spot!Q32+GT_NG!Q32+GT_Spot!Q32+Bawana_NG!Q32+Bawana_RLNG!Q32+Bawana_Spot!Q32</f>
        <v>47.01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19.059999999999999</v>
      </c>
      <c r="L32" s="197">
        <f>PPCL_NG!S32+PPCL_Spot!S32+GT_NG!S32+GT_Spot!S32+Bawana_NG!S32+Bawana_RLNG!S32+Bawana_Spot!S32</f>
        <v>19.059999999999999</v>
      </c>
      <c r="M32" s="198">
        <f t="shared" si="3"/>
        <v>0</v>
      </c>
      <c r="N32" s="197">
        <f>PPCL_NG!M32+PPCL_Spot!M32+GT_NG!M32+GT_Spot!M32+Bawana_NG!M32+Bawana_RLNG!M32+Bawana_Spot!M32</f>
        <v>56.81</v>
      </c>
      <c r="O32" s="197">
        <f>PPCL_NG!T32+PPCL_Spot!T32+GT_NG!T32+GT_Spot!T32+Bawana_NG!T32+Bawana_RLNG!T32+Bawana_Spot!T32</f>
        <v>56.81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84</v>
      </c>
      <c r="D33" s="198">
        <f t="shared" si="0"/>
        <v>0</v>
      </c>
      <c r="E33" s="197">
        <f>PPCL_NG!J33+PPCL_Spot!J33+GT_NG!J33+GT_Spot!J33+Bawana_NG!J33+Bawana_RLNG!J33+Bawana_Spot!J33</f>
        <v>47.01</v>
      </c>
      <c r="F33" s="197">
        <f>PPCL_NG!Q33+PPCL_Spot!Q33+GT_NG!Q33+GT_Spot!Q33+Bawana_NG!Q33+Bawana_RLNG!Q33+Bawana_Spot!Q33</f>
        <v>47.01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19.059999999999999</v>
      </c>
      <c r="L33" s="197">
        <f>PPCL_NG!S33+PPCL_Spot!S33+GT_NG!S33+GT_Spot!S33+Bawana_NG!S33+Bawana_RLNG!S33+Bawana_Spot!S33</f>
        <v>19.059999999999999</v>
      </c>
      <c r="M33" s="198">
        <f t="shared" si="3"/>
        <v>0</v>
      </c>
      <c r="N33" s="197">
        <f>PPCL_NG!M33+PPCL_Spot!M33+GT_NG!M33+GT_Spot!M33+Bawana_NG!M33+Bawana_RLNG!M33+Bawana_Spot!M33</f>
        <v>56.81</v>
      </c>
      <c r="O33" s="197">
        <f>PPCL_NG!T33+PPCL_Spot!T33+GT_NG!T33+GT_Spot!T33+Bawana_NG!T33+Bawana_RLNG!T33+Bawana_Spot!T33</f>
        <v>56.81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47.01</v>
      </c>
      <c r="F34" s="197">
        <f>PPCL_NG!Q34+PPCL_Spot!Q34+GT_NG!Q34+GT_Spot!Q34+Bawana_NG!Q34+Bawana_RLNG!Q34+Bawana_Spot!Q34</f>
        <v>47.01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19.059999999999999</v>
      </c>
      <c r="L34" s="197">
        <f>PPCL_NG!S34+PPCL_Spot!S34+GT_NG!S34+GT_Spot!S34+Bawana_NG!S34+Bawana_RLNG!S34+Bawana_Spot!S34</f>
        <v>19.059999999999999</v>
      </c>
      <c r="M34" s="198">
        <f t="shared" si="3"/>
        <v>0</v>
      </c>
      <c r="N34" s="197">
        <f>PPCL_NG!M34+PPCL_Spot!M34+GT_NG!M34+GT_Spot!M34+Bawana_NG!M34+Bawana_RLNG!M34+Bawana_Spot!M34</f>
        <v>56.81</v>
      </c>
      <c r="O34" s="197">
        <f>PPCL_NG!T34+PPCL_Spot!T34+GT_NG!T34+GT_Spot!T34+Bawana_NG!T34+Bawana_RLNG!T34+Bawana_Spot!T34</f>
        <v>56.81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</v>
      </c>
      <c r="L35" s="197">
        <f>PPCL_NG!S35+PPCL_Spot!S35+GT_NG!S35+GT_Spot!S35+Bawana_NG!S35+Bawana_RLNG!S35+Bawana_Spot!S35</f>
        <v>19</v>
      </c>
      <c r="M35" s="198">
        <f t="shared" si="3"/>
        <v>0</v>
      </c>
      <c r="N35" s="197">
        <f>PPCL_NG!M35+PPCL_Spot!M35+GT_NG!M35+GT_Spot!M35+Bawana_NG!M35+Bawana_RLNG!M35+Bawana_Spot!M35</f>
        <v>50</v>
      </c>
      <c r="O35" s="197">
        <f>PPCL_NG!T35+PPCL_Spot!T35+GT_NG!T35+GT_Spot!T35+Bawana_NG!T35+Bawana_RLNG!T35+Bawana_Spot!T35</f>
        <v>50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</v>
      </c>
      <c r="L36" s="197">
        <f>PPCL_NG!S36+PPCL_Spot!S36+GT_NG!S36+GT_Spot!S36+Bawana_NG!S36+Bawana_RLNG!S36+Bawana_Spot!S36</f>
        <v>19</v>
      </c>
      <c r="M36" s="198">
        <f t="shared" si="3"/>
        <v>0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50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</v>
      </c>
      <c r="L37" s="197">
        <f>PPCL_NG!S37+PPCL_Spot!S37+GT_NG!S37+GT_Spot!S37+Bawana_NG!S37+Bawana_RLNG!S37+Bawana_Spot!S37</f>
        <v>19</v>
      </c>
      <c r="M37" s="198">
        <f t="shared" si="3"/>
        <v>0</v>
      </c>
      <c r="N37" s="197">
        <f>PPCL_NG!M37+PPCL_Spot!M37+GT_NG!M37+GT_Spot!M37+Bawana_NG!M37+Bawana_RLNG!M37+Bawana_Spot!M37</f>
        <v>50</v>
      </c>
      <c r="O37" s="197">
        <f>PPCL_NG!T37+PPCL_Spot!T37+GT_NG!T37+GT_Spot!T37+Bawana_NG!T37+Bawana_RLNG!T37+Bawana_Spot!T37</f>
        <v>50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</v>
      </c>
      <c r="L38" s="197">
        <f>PPCL_NG!S38+PPCL_Spot!S38+GT_NG!S38+GT_Spot!S38+Bawana_NG!S38+Bawana_RLNG!S38+Bawana_Spot!S38</f>
        <v>19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99.61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</v>
      </c>
      <c r="L39" s="197">
        <f>PPCL_NG!S39+PPCL_Spot!S39+GT_NG!S39+GT_Spot!S39+Bawana_NG!S39+Bawana_RLNG!S39+Bawana_Spot!S39</f>
        <v>19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99.61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</v>
      </c>
      <c r="L40" s="197">
        <f>PPCL_NG!S40+PPCL_Spot!S40+GT_NG!S40+GT_Spot!S40+Bawana_NG!S40+Bawana_RLNG!S40+Bawana_Spot!S40</f>
        <v>19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99.61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19</v>
      </c>
      <c r="L41" s="197">
        <f>PPCL_NG!S41+PPCL_Spot!S41+GT_NG!S41+GT_Spot!S41+Bawana_NG!S41+Bawana_RLNG!S41+Bawana_Spot!S41</f>
        <v>19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99.61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19</v>
      </c>
      <c r="L42" s="197">
        <f>PPCL_NG!S42+PPCL_Spot!S42+GT_NG!S42+GT_Spot!S42+Bawana_NG!S42+Bawana_RLNG!S42+Bawana_Spot!S42</f>
        <v>19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19</v>
      </c>
      <c r="L43" s="197">
        <f>PPCL_NG!S43+PPCL_Spot!S43+GT_NG!S43+GT_Spot!S43+Bawana_NG!S43+Bawana_RLNG!S43+Bawana_Spot!S43</f>
        <v>19</v>
      </c>
      <c r="M43" s="198">
        <f t="shared" si="3"/>
        <v>0</v>
      </c>
      <c r="N43" s="197">
        <f>PPCL_NG!M43+PPCL_Spot!M43+GT_NG!M43+GT_Spot!M43+Bawana_NG!M43+Bawana_RLNG!M43+Bawana_Spot!M43</f>
        <v>53</v>
      </c>
      <c r="O43" s="197">
        <f>PPCL_NG!T43+PPCL_Spot!T43+GT_NG!T43+GT_Spot!T43+Bawana_NG!T43+Bawana_RLNG!T43+Bawana_Spot!T43</f>
        <v>53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19</v>
      </c>
      <c r="L44" s="197">
        <f>PPCL_NG!S44+PPCL_Spot!S44+GT_NG!S44+GT_Spot!S44+Bawana_NG!S44+Bawana_RLNG!S44+Bawana_Spot!S44</f>
        <v>19</v>
      </c>
      <c r="M44" s="198">
        <f t="shared" si="3"/>
        <v>0</v>
      </c>
      <c r="N44" s="197">
        <f>PPCL_NG!M44+PPCL_Spot!M44+GT_NG!M44+GT_Spot!M44+Bawana_NG!M44+Bawana_RLNG!M44+Bawana_Spot!M44</f>
        <v>53</v>
      </c>
      <c r="O44" s="197">
        <f>PPCL_NG!T44+PPCL_Spot!T44+GT_NG!T44+GT_Spot!T44+Bawana_NG!T44+Bawana_RLNG!T44+Bawana_Spot!T44</f>
        <v>53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45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19</v>
      </c>
      <c r="L45" s="197">
        <f>PPCL_NG!S45+PPCL_Spot!S45+GT_NG!S45+GT_Spot!S45+Bawana_NG!S45+Bawana_RLNG!S45+Bawana_Spot!S45</f>
        <v>19</v>
      </c>
      <c r="M45" s="198">
        <f t="shared" si="3"/>
        <v>0</v>
      </c>
      <c r="N45" s="197">
        <f>PPCL_NG!M45+PPCL_Spot!M45+GT_NG!M45+GT_Spot!M45+Bawana_NG!M45+Bawana_RLNG!M45+Bawana_Spot!M45</f>
        <v>53</v>
      </c>
      <c r="O45" s="197">
        <f>PPCL_NG!T45+PPCL_Spot!T45+GT_NG!T45+GT_Spot!T45+Bawana_NG!T45+Bawana_RLNG!T45+Bawana_Spot!T45</f>
        <v>53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45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19</v>
      </c>
      <c r="L46" s="197">
        <f>PPCL_NG!S46+PPCL_Spot!S46+GT_NG!S46+GT_Spot!S46+Bawana_NG!S46+Bawana_RLNG!S46+Bawana_Spot!S46</f>
        <v>19</v>
      </c>
      <c r="M46" s="198">
        <f t="shared" si="3"/>
        <v>0</v>
      </c>
      <c r="N46" s="197">
        <f>PPCL_NG!M46+PPCL_Spot!M46+GT_NG!M46+GT_Spot!M46+Bawana_NG!M46+Bawana_RLNG!M46+Bawana_Spot!M46</f>
        <v>53</v>
      </c>
      <c r="O46" s="197">
        <f>PPCL_NG!T46+PPCL_Spot!T46+GT_NG!T46+GT_Spot!T46+Bawana_NG!T46+Bawana_RLNG!T46+Bawana_Spot!T46</f>
        <v>53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47.01</v>
      </c>
      <c r="F47" s="197">
        <f>PPCL_NG!Q47+PPCL_Spot!Q47+GT_NG!Q47+GT_Spot!Q47+Bawana_NG!Q47+Bawana_RLNG!Q47+Bawana_Spot!Q47</f>
        <v>47.01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19.059999999999999</v>
      </c>
      <c r="L47" s="197">
        <f>PPCL_NG!S47+PPCL_Spot!S47+GT_NG!S47+GT_Spot!S47+Bawana_NG!S47+Bawana_RLNG!S47+Bawana_Spot!S47</f>
        <v>19.059999999999999</v>
      </c>
      <c r="M47" s="198">
        <f t="shared" si="3"/>
        <v>0</v>
      </c>
      <c r="N47" s="197">
        <f>PPCL_NG!M47+PPCL_Spot!M47+GT_NG!M47+GT_Spot!M47+Bawana_NG!M47+Bawana_RLNG!M47+Bawana_Spot!M47</f>
        <v>56.81</v>
      </c>
      <c r="O47" s="197">
        <f>PPCL_NG!T47+PPCL_Spot!T47+GT_NG!T47+GT_Spot!T47+Bawana_NG!T47+Bawana_RLNG!T47+Bawana_Spot!T47</f>
        <v>56.81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47.01</v>
      </c>
      <c r="F48" s="197">
        <f>PPCL_NG!Q48+PPCL_Spot!Q48+GT_NG!Q48+GT_Spot!Q48+Bawana_NG!Q48+Bawana_RLNG!Q48+Bawana_Spot!Q48</f>
        <v>47.01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19.059999999999999</v>
      </c>
      <c r="L48" s="197">
        <f>PPCL_NG!S48+PPCL_Spot!S48+GT_NG!S48+GT_Spot!S48+Bawana_NG!S48+Bawana_RLNG!S48+Bawana_Spot!S48</f>
        <v>19.059999999999999</v>
      </c>
      <c r="M48" s="198">
        <f t="shared" si="3"/>
        <v>0</v>
      </c>
      <c r="N48" s="197">
        <f>PPCL_NG!M48+PPCL_Spot!M48+GT_NG!M48+GT_Spot!M48+Bawana_NG!M48+Bawana_RLNG!M48+Bawana_Spot!M48</f>
        <v>56.81</v>
      </c>
      <c r="O48" s="197">
        <f>PPCL_NG!T48+PPCL_Spot!T48+GT_NG!T48+GT_Spot!T48+Bawana_NG!T48+Bawana_RLNG!T48+Bawana_Spot!T48</f>
        <v>56.81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47.01</v>
      </c>
      <c r="F49" s="197">
        <f>PPCL_NG!Q49+PPCL_Spot!Q49+GT_NG!Q49+GT_Spot!Q49+Bawana_NG!Q49+Bawana_RLNG!Q49+Bawana_Spot!Q49</f>
        <v>47.01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19.059999999999999</v>
      </c>
      <c r="L49" s="197">
        <f>PPCL_NG!S49+PPCL_Spot!S49+GT_NG!S49+GT_Spot!S49+Bawana_NG!S49+Bawana_RLNG!S49+Bawana_Spot!S49</f>
        <v>19.059999999999999</v>
      </c>
      <c r="M49" s="198">
        <f t="shared" si="3"/>
        <v>0</v>
      </c>
      <c r="N49" s="197">
        <f>PPCL_NG!M49+PPCL_Spot!M49+GT_NG!M49+GT_Spot!M49+Bawana_NG!M49+Bawana_RLNG!M49+Bawana_Spot!M49</f>
        <v>56.81</v>
      </c>
      <c r="O49" s="197">
        <f>PPCL_NG!T49+PPCL_Spot!T49+GT_NG!T49+GT_Spot!T49+Bawana_NG!T49+Bawana_RLNG!T49+Bawana_Spot!T49</f>
        <v>56.81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47.01</v>
      </c>
      <c r="F50" s="197">
        <f>PPCL_NG!Q50+PPCL_Spot!Q50+GT_NG!Q50+GT_Spot!Q50+Bawana_NG!Q50+Bawana_RLNG!Q50+Bawana_Spot!Q50</f>
        <v>47.01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19.059999999999999</v>
      </c>
      <c r="L50" s="197">
        <f>PPCL_NG!S50+PPCL_Spot!S50+GT_NG!S50+GT_Spot!S50+Bawana_NG!S50+Bawana_RLNG!S50+Bawana_Spot!S50</f>
        <v>19.059999999999999</v>
      </c>
      <c r="M50" s="198">
        <f t="shared" si="3"/>
        <v>0</v>
      </c>
      <c r="N50" s="197">
        <f>PPCL_NG!M50+PPCL_Spot!M50+GT_NG!M50+GT_Spot!M50+Bawana_NG!M50+Bawana_RLNG!M50+Bawana_Spot!M50</f>
        <v>56.81</v>
      </c>
      <c r="O50" s="197">
        <f>PPCL_NG!T50+PPCL_Spot!T50+GT_NG!T50+GT_Spot!T50+Bawana_NG!T50+Bawana_RLNG!T50+Bawana_Spot!T50</f>
        <v>56.81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47.01</v>
      </c>
      <c r="F51" s="197">
        <f>PPCL_NG!Q51+PPCL_Spot!Q51+GT_NG!Q51+GT_Spot!Q51+Bawana_NG!Q51+Bawana_RLNG!Q51+Bawana_Spot!Q51</f>
        <v>47.01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19.059999999999999</v>
      </c>
      <c r="L51" s="197">
        <f>PPCL_NG!S51+PPCL_Spot!S51+GT_NG!S51+GT_Spot!S51+Bawana_NG!S51+Bawana_RLNG!S51+Bawana_Spot!S51</f>
        <v>19.059999999999999</v>
      </c>
      <c r="M51" s="198">
        <f t="shared" si="3"/>
        <v>0</v>
      </c>
      <c r="N51" s="197">
        <f>PPCL_NG!M51+PPCL_Spot!M51+GT_NG!M51+GT_Spot!M51+Bawana_NG!M51+Bawana_RLNG!M51+Bawana_Spot!M51</f>
        <v>56.81</v>
      </c>
      <c r="O51" s="197">
        <f>PPCL_NG!T51+PPCL_Spot!T51+GT_NG!T51+GT_Spot!T51+Bawana_NG!T51+Bawana_RLNG!T51+Bawana_Spot!T51</f>
        <v>56.81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47.01</v>
      </c>
      <c r="F52" s="197">
        <f>PPCL_NG!Q52+PPCL_Spot!Q52+GT_NG!Q52+GT_Spot!Q52+Bawana_NG!Q52+Bawana_RLNG!Q52+Bawana_Spot!Q52</f>
        <v>47.01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19.059999999999999</v>
      </c>
      <c r="L52" s="197">
        <f>PPCL_NG!S52+PPCL_Spot!S52+GT_NG!S52+GT_Spot!S52+Bawana_NG!S52+Bawana_RLNG!S52+Bawana_Spot!S52</f>
        <v>19.059999999999999</v>
      </c>
      <c r="M52" s="198">
        <f t="shared" si="3"/>
        <v>0</v>
      </c>
      <c r="N52" s="197">
        <f>PPCL_NG!M52+PPCL_Spot!M52+GT_NG!M52+GT_Spot!M52+Bawana_NG!M52+Bawana_RLNG!M52+Bawana_Spot!M52</f>
        <v>56.81</v>
      </c>
      <c r="O52" s="197">
        <f>PPCL_NG!T52+PPCL_Spot!T52+GT_NG!T52+GT_Spot!T52+Bawana_NG!T52+Bawana_RLNG!T52+Bawana_Spot!T52</f>
        <v>56.81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47.01</v>
      </c>
      <c r="F53" s="197">
        <f>PPCL_NG!Q53+PPCL_Spot!Q53+GT_NG!Q53+GT_Spot!Q53+Bawana_NG!Q53+Bawana_RLNG!Q53+Bawana_Spot!Q53</f>
        <v>47.01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19.059999999999999</v>
      </c>
      <c r="L53" s="197">
        <f>PPCL_NG!S53+PPCL_Spot!S53+GT_NG!S53+GT_Spot!S53+Bawana_NG!S53+Bawana_RLNG!S53+Bawana_Spot!S53</f>
        <v>19.059999999999999</v>
      </c>
      <c r="M53" s="198">
        <f t="shared" si="3"/>
        <v>0</v>
      </c>
      <c r="N53" s="197">
        <f>PPCL_NG!M53+PPCL_Spot!M53+GT_NG!M53+GT_Spot!M53+Bawana_NG!M53+Bawana_RLNG!M53+Bawana_Spot!M53</f>
        <v>56.81</v>
      </c>
      <c r="O53" s="197">
        <f>PPCL_NG!T53+PPCL_Spot!T53+GT_NG!T53+GT_Spot!T53+Bawana_NG!T53+Bawana_RLNG!T53+Bawana_Spot!T53</f>
        <v>56.81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47.01</v>
      </c>
      <c r="F54" s="197">
        <f>PPCL_NG!Q54+PPCL_Spot!Q54+GT_NG!Q54+GT_Spot!Q54+Bawana_NG!Q54+Bawana_RLNG!Q54+Bawana_Spot!Q54</f>
        <v>47.01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19.059999999999999</v>
      </c>
      <c r="L54" s="197">
        <f>PPCL_NG!S54+PPCL_Spot!S54+GT_NG!S54+GT_Spot!S54+Bawana_NG!S54+Bawana_RLNG!S54+Bawana_Spot!S54</f>
        <v>19.059999999999999</v>
      </c>
      <c r="M54" s="198">
        <f t="shared" si="3"/>
        <v>0</v>
      </c>
      <c r="N54" s="197">
        <f>PPCL_NG!M54+PPCL_Spot!M54+GT_NG!M54+GT_Spot!M54+Bawana_NG!M54+Bawana_RLNG!M54+Bawana_Spot!M54</f>
        <v>56.81</v>
      </c>
      <c r="O54" s="197">
        <f>PPCL_NG!T54+PPCL_Spot!T54+GT_NG!T54+GT_Spot!T54+Bawana_NG!T54+Bawana_RLNG!T54+Bawana_Spot!T54</f>
        <v>56.81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47.01</v>
      </c>
      <c r="F55" s="197">
        <f>PPCL_NG!Q55+PPCL_Spot!Q55+GT_NG!Q55+GT_Spot!Q55+Bawana_NG!Q55+Bawana_RLNG!Q55+Bawana_Spot!Q55</f>
        <v>47.01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19.059999999999999</v>
      </c>
      <c r="L55" s="197">
        <f>PPCL_NG!S55+PPCL_Spot!S55+GT_NG!S55+GT_Spot!S55+Bawana_NG!S55+Bawana_RLNG!S55+Bawana_Spot!S55</f>
        <v>19.059999999999999</v>
      </c>
      <c r="M55" s="198">
        <f t="shared" si="3"/>
        <v>0</v>
      </c>
      <c r="N55" s="197">
        <f>PPCL_NG!M55+PPCL_Spot!M55+GT_NG!M55+GT_Spot!M55+Bawana_NG!M55+Bawana_RLNG!M55+Bawana_Spot!M55</f>
        <v>56.81</v>
      </c>
      <c r="O55" s="197">
        <f>PPCL_NG!T55+PPCL_Spot!T55+GT_NG!T55+GT_Spot!T55+Bawana_NG!T55+Bawana_RLNG!T55+Bawana_Spot!T55</f>
        <v>56.81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47.01</v>
      </c>
      <c r="F56" s="197">
        <f>PPCL_NG!Q56+PPCL_Spot!Q56+GT_NG!Q56+GT_Spot!Q56+Bawana_NG!Q56+Bawana_RLNG!Q56+Bawana_Spot!Q56</f>
        <v>47.01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19.059999999999999</v>
      </c>
      <c r="L56" s="197">
        <f>PPCL_NG!S56+PPCL_Spot!S56+GT_NG!S56+GT_Spot!S56+Bawana_NG!S56+Bawana_RLNG!S56+Bawana_Spot!S56</f>
        <v>19.059999999999999</v>
      </c>
      <c r="M56" s="198">
        <f t="shared" si="3"/>
        <v>0</v>
      </c>
      <c r="N56" s="197">
        <f>PPCL_NG!M56+PPCL_Spot!M56+GT_NG!M56+GT_Spot!M56+Bawana_NG!M56+Bawana_RLNG!M56+Bawana_Spot!M56</f>
        <v>56.81</v>
      </c>
      <c r="O56" s="197">
        <f>PPCL_NG!T56+PPCL_Spot!T56+GT_NG!T56+GT_Spot!T56+Bawana_NG!T56+Bawana_RLNG!T56+Bawana_Spot!T56</f>
        <v>56.81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47.01</v>
      </c>
      <c r="F57" s="197">
        <f>PPCL_NG!Q57+PPCL_Spot!Q57+GT_NG!Q57+GT_Spot!Q57+Bawana_NG!Q57+Bawana_RLNG!Q57+Bawana_Spot!Q57</f>
        <v>47.01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19.059999999999999</v>
      </c>
      <c r="L57" s="197">
        <f>PPCL_NG!S57+PPCL_Spot!S57+GT_NG!S57+GT_Spot!S57+Bawana_NG!S57+Bawana_RLNG!S57+Bawana_Spot!S57</f>
        <v>19.059999999999999</v>
      </c>
      <c r="M57" s="198">
        <f t="shared" si="3"/>
        <v>0</v>
      </c>
      <c r="N57" s="197">
        <f>PPCL_NG!M57+PPCL_Spot!M57+GT_NG!M57+GT_Spot!M57+Bawana_NG!M57+Bawana_RLNG!M57+Bawana_Spot!M57</f>
        <v>56.81</v>
      </c>
      <c r="O57" s="197">
        <f>PPCL_NG!T57+PPCL_Spot!T57+GT_NG!T57+GT_Spot!T57+Bawana_NG!T57+Bawana_RLNG!T57+Bawana_Spot!T57</f>
        <v>56.81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47.01</v>
      </c>
      <c r="F58" s="197">
        <f>PPCL_NG!Q58+PPCL_Spot!Q58+GT_NG!Q58+GT_Spot!Q58+Bawana_NG!Q58+Bawana_RLNG!Q58+Bawana_Spot!Q58</f>
        <v>47.01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19.059999999999999</v>
      </c>
      <c r="L58" s="197">
        <f>PPCL_NG!S58+PPCL_Spot!S58+GT_NG!S58+GT_Spot!S58+Bawana_NG!S58+Bawana_RLNG!S58+Bawana_Spot!S58</f>
        <v>19.059999999999999</v>
      </c>
      <c r="M58" s="198">
        <f t="shared" si="3"/>
        <v>0</v>
      </c>
      <c r="N58" s="197">
        <f>PPCL_NG!M58+PPCL_Spot!M58+GT_NG!M58+GT_Spot!M58+Bawana_NG!M58+Bawana_RLNG!M58+Bawana_Spot!M58</f>
        <v>56.81</v>
      </c>
      <c r="O58" s="197">
        <f>PPCL_NG!T58+PPCL_Spot!T58+GT_NG!T58+GT_Spot!T58+Bawana_NG!T58+Bawana_RLNG!T58+Bawana_Spot!T58</f>
        <v>56.81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47.01</v>
      </c>
      <c r="F59" s="197">
        <f>PPCL_NG!Q59+PPCL_Spot!Q59+GT_NG!Q59+GT_Spot!Q59+Bawana_NG!Q59+Bawana_RLNG!Q59+Bawana_Spot!Q59</f>
        <v>47.01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19.059999999999999</v>
      </c>
      <c r="L59" s="197">
        <f>PPCL_NG!S59+PPCL_Spot!S59+GT_NG!S59+GT_Spot!S59+Bawana_NG!S59+Bawana_RLNG!S59+Bawana_Spot!S59</f>
        <v>19.059999999999999</v>
      </c>
      <c r="M59" s="198">
        <f t="shared" si="3"/>
        <v>0</v>
      </c>
      <c r="N59" s="197">
        <f>PPCL_NG!M59+PPCL_Spot!M59+GT_NG!M59+GT_Spot!M59+Bawana_NG!M59+Bawana_RLNG!M59+Bawana_Spot!M59</f>
        <v>56.81</v>
      </c>
      <c r="O59" s="197">
        <f>PPCL_NG!T59+PPCL_Spot!T59+GT_NG!T59+GT_Spot!T59+Bawana_NG!T59+Bawana_RLNG!T59+Bawana_Spot!T59</f>
        <v>56.81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47.01</v>
      </c>
      <c r="F60" s="197">
        <f>PPCL_NG!Q60+PPCL_Spot!Q60+GT_NG!Q60+GT_Spot!Q60+Bawana_NG!Q60+Bawana_RLNG!Q60+Bawana_Spot!Q60</f>
        <v>47.01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19.059999999999999</v>
      </c>
      <c r="L60" s="197">
        <f>PPCL_NG!S60+PPCL_Spot!S60+GT_NG!S60+GT_Spot!S60+Bawana_NG!S60+Bawana_RLNG!S60+Bawana_Spot!S60</f>
        <v>19.059999999999999</v>
      </c>
      <c r="M60" s="198">
        <f t="shared" si="3"/>
        <v>0</v>
      </c>
      <c r="N60" s="197">
        <f>PPCL_NG!M60+PPCL_Spot!M60+GT_NG!M60+GT_Spot!M60+Bawana_NG!M60+Bawana_RLNG!M60+Bawana_Spot!M60</f>
        <v>56.81</v>
      </c>
      <c r="O60" s="197">
        <f>PPCL_NG!T60+PPCL_Spot!T60+GT_NG!T60+GT_Spot!T60+Bawana_NG!T60+Bawana_RLNG!T60+Bawana_Spot!T60</f>
        <v>56.81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47.01</v>
      </c>
      <c r="F61" s="197">
        <f>PPCL_NG!Q61+PPCL_Spot!Q61+GT_NG!Q61+GT_Spot!Q61+Bawana_NG!Q61+Bawana_RLNG!Q61+Bawana_Spot!Q61</f>
        <v>47.01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19.059999999999999</v>
      </c>
      <c r="L61" s="197">
        <f>PPCL_NG!S61+PPCL_Spot!S61+GT_NG!S61+GT_Spot!S61+Bawana_NG!S61+Bawana_RLNG!S61+Bawana_Spot!S61</f>
        <v>19.059999999999999</v>
      </c>
      <c r="M61" s="198">
        <f t="shared" si="3"/>
        <v>0</v>
      </c>
      <c r="N61" s="197">
        <f>PPCL_NG!M61+PPCL_Spot!M61+GT_NG!M61+GT_Spot!M61+Bawana_NG!M61+Bawana_RLNG!M61+Bawana_Spot!M61</f>
        <v>56.81</v>
      </c>
      <c r="O61" s="197">
        <f>PPCL_NG!T61+PPCL_Spot!T61+GT_NG!T61+GT_Spot!T61+Bawana_NG!T61+Bawana_RLNG!T61+Bawana_Spot!T61</f>
        <v>56.81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47.01</v>
      </c>
      <c r="F62" s="197">
        <f>PPCL_NG!Q62+PPCL_Spot!Q62+GT_NG!Q62+GT_Spot!Q62+Bawana_NG!Q62+Bawana_RLNG!Q62+Bawana_Spot!Q62</f>
        <v>47.01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19.059999999999999</v>
      </c>
      <c r="L62" s="197">
        <f>PPCL_NG!S62+PPCL_Spot!S62+GT_NG!S62+GT_Spot!S62+Bawana_NG!S62+Bawana_RLNG!S62+Bawana_Spot!S62</f>
        <v>19.059999999999999</v>
      </c>
      <c r="M62" s="198">
        <f t="shared" si="3"/>
        <v>0</v>
      </c>
      <c r="N62" s="197">
        <f>PPCL_NG!M62+PPCL_Spot!M62+GT_NG!M62+GT_Spot!M62+Bawana_NG!M62+Bawana_RLNG!M62+Bawana_Spot!M62</f>
        <v>56.81</v>
      </c>
      <c r="O62" s="197">
        <f>PPCL_NG!T62+PPCL_Spot!T62+GT_NG!T62+GT_Spot!T62+Bawana_NG!T62+Bawana_RLNG!T62+Bawana_Spot!T62</f>
        <v>56.81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47.01</v>
      </c>
      <c r="F63" s="197">
        <f>PPCL_NG!Q63+PPCL_Spot!Q63+GT_NG!Q63+GT_Spot!Q63+Bawana_NG!Q63+Bawana_RLNG!Q63+Bawana_Spot!Q63</f>
        <v>47.01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19.059999999999999</v>
      </c>
      <c r="L63" s="197">
        <f>PPCL_NG!S63+PPCL_Spot!S63+GT_NG!S63+GT_Spot!S63+Bawana_NG!S63+Bawana_RLNG!S63+Bawana_Spot!S63</f>
        <v>19.059999999999999</v>
      </c>
      <c r="M63" s="198">
        <f t="shared" si="3"/>
        <v>0</v>
      </c>
      <c r="N63" s="197">
        <f>PPCL_NG!M63+PPCL_Spot!M63+GT_NG!M63+GT_Spot!M63+Bawana_NG!M63+Bawana_RLNG!M63+Bawana_Spot!M63</f>
        <v>56.81</v>
      </c>
      <c r="O63" s="197">
        <f>PPCL_NG!T63+PPCL_Spot!T63+GT_NG!T63+GT_Spot!T63+Bawana_NG!T63+Bawana_RLNG!T63+Bawana_Spot!T63</f>
        <v>56.81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47.01</v>
      </c>
      <c r="F64" s="197">
        <f>PPCL_NG!Q64+PPCL_Spot!Q64+GT_NG!Q64+GT_Spot!Q64+Bawana_NG!Q64+Bawana_RLNG!Q64+Bawana_Spot!Q64</f>
        <v>47.01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19.059999999999999</v>
      </c>
      <c r="L64" s="197">
        <f>PPCL_NG!S64+PPCL_Spot!S64+GT_NG!S64+GT_Spot!S64+Bawana_NG!S64+Bawana_RLNG!S64+Bawana_Spot!S64</f>
        <v>19.059999999999999</v>
      </c>
      <c r="M64" s="198">
        <f t="shared" si="3"/>
        <v>0</v>
      </c>
      <c r="N64" s="197">
        <f>PPCL_NG!M64+PPCL_Spot!M64+GT_NG!M64+GT_Spot!M64+Bawana_NG!M64+Bawana_RLNG!M64+Bawana_Spot!M64</f>
        <v>56.81</v>
      </c>
      <c r="O64" s="197">
        <f>PPCL_NG!T64+PPCL_Spot!T64+GT_NG!T64+GT_Spot!T64+Bawana_NG!T64+Bawana_RLNG!T64+Bawana_Spot!T64</f>
        <v>56.81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47.01</v>
      </c>
      <c r="F65" s="197">
        <f>PPCL_NG!Q65+PPCL_Spot!Q65+GT_NG!Q65+GT_Spot!Q65+Bawana_NG!Q65+Bawana_RLNG!Q65+Bawana_Spot!Q65</f>
        <v>47.01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19.059999999999999</v>
      </c>
      <c r="L65" s="197">
        <f>PPCL_NG!S65+PPCL_Spot!S65+GT_NG!S65+GT_Spot!S65+Bawana_NG!S65+Bawana_RLNG!S65+Bawana_Spot!S65</f>
        <v>19.059999999999999</v>
      </c>
      <c r="M65" s="198">
        <f t="shared" si="3"/>
        <v>0</v>
      </c>
      <c r="N65" s="197">
        <f>PPCL_NG!M65+PPCL_Spot!M65+GT_NG!M65+GT_Spot!M65+Bawana_NG!M65+Bawana_RLNG!M65+Bawana_Spot!M65</f>
        <v>56.81</v>
      </c>
      <c r="O65" s="197">
        <f>PPCL_NG!T65+PPCL_Spot!T65+GT_NG!T65+GT_Spot!T65+Bawana_NG!T65+Bawana_RLNG!T65+Bawana_Spot!T65</f>
        <v>56.81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47.01</v>
      </c>
      <c r="F66" s="197">
        <f>PPCL_NG!Q66+PPCL_Spot!Q66+GT_NG!Q66+GT_Spot!Q66+Bawana_NG!Q66+Bawana_RLNG!Q66+Bawana_Spot!Q66</f>
        <v>47.01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19.059999999999999</v>
      </c>
      <c r="L66" s="197">
        <f>PPCL_NG!S66+PPCL_Spot!S66+GT_NG!S66+GT_Spot!S66+Bawana_NG!S66+Bawana_RLNG!S66+Bawana_Spot!S66</f>
        <v>19.059999999999999</v>
      </c>
      <c r="M66" s="198">
        <f t="shared" si="3"/>
        <v>0</v>
      </c>
      <c r="N66" s="197">
        <f>PPCL_NG!M66+PPCL_Spot!M66+GT_NG!M66+GT_Spot!M66+Bawana_NG!M66+Bawana_RLNG!M66+Bawana_Spot!M66</f>
        <v>56.81</v>
      </c>
      <c r="O66" s="197">
        <f>PPCL_NG!T66+PPCL_Spot!T66+GT_NG!T66+GT_Spot!T66+Bawana_NG!T66+Bawana_RLNG!T66+Bawana_Spot!T66</f>
        <v>56.81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47.01</v>
      </c>
      <c r="F67" s="197">
        <f>PPCL_NG!Q67+PPCL_Spot!Q67+GT_NG!Q67+GT_Spot!Q67+Bawana_NG!Q67+Bawana_RLNG!Q67+Bawana_Spot!Q67</f>
        <v>47.01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19.059999999999999</v>
      </c>
      <c r="L67" s="197">
        <f>PPCL_NG!S67+PPCL_Spot!S67+GT_NG!S67+GT_Spot!S67+Bawana_NG!S67+Bawana_RLNG!S67+Bawana_Spot!S67</f>
        <v>19.059999999999999</v>
      </c>
      <c r="M67" s="198">
        <f t="shared" ref="M67:M99" si="9">K67-L67</f>
        <v>0</v>
      </c>
      <c r="N67" s="197">
        <f>PPCL_NG!M67+PPCL_Spot!M67+GT_NG!M67+GT_Spot!M67+Bawana_NG!M67+Bawana_RLNG!M67+Bawana_Spot!M67</f>
        <v>56.81</v>
      </c>
      <c r="O67" s="197">
        <f>PPCL_NG!T67+PPCL_Spot!T67+GT_NG!T67+GT_Spot!T67+Bawana_NG!T67+Bawana_RLNG!T67+Bawana_Spot!T67</f>
        <v>56.81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47.01</v>
      </c>
      <c r="F68" s="197">
        <f>PPCL_NG!Q68+PPCL_Spot!Q68+GT_NG!Q68+GT_Spot!Q68+Bawana_NG!Q68+Bawana_RLNG!Q68+Bawana_Spot!Q68</f>
        <v>47.01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19.059999999999999</v>
      </c>
      <c r="L68" s="197">
        <f>PPCL_NG!S68+PPCL_Spot!S68+GT_NG!S68+GT_Spot!S68+Bawana_NG!S68+Bawana_RLNG!S68+Bawana_Spot!S68</f>
        <v>19.059999999999999</v>
      </c>
      <c r="M68" s="198">
        <f t="shared" si="9"/>
        <v>0</v>
      </c>
      <c r="N68" s="197">
        <f>PPCL_NG!M68+PPCL_Spot!M68+GT_NG!M68+GT_Spot!M68+Bawana_NG!M68+Bawana_RLNG!M68+Bawana_Spot!M68</f>
        <v>56.81</v>
      </c>
      <c r="O68" s="197">
        <f>PPCL_NG!T68+PPCL_Spot!T68+GT_NG!T68+GT_Spot!T68+Bawana_NG!T68+Bawana_RLNG!T68+Bawana_Spot!T68</f>
        <v>56.81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47.01</v>
      </c>
      <c r="F69" s="197">
        <f>PPCL_NG!Q69+PPCL_Spot!Q69+GT_NG!Q69+GT_Spot!Q69+Bawana_NG!Q69+Bawana_RLNG!Q69+Bawana_Spot!Q69</f>
        <v>47.01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19.059999999999999</v>
      </c>
      <c r="L69" s="197">
        <f>PPCL_NG!S69+PPCL_Spot!S69+GT_NG!S69+GT_Spot!S69+Bawana_NG!S69+Bawana_RLNG!S69+Bawana_Spot!S69</f>
        <v>19.059999999999999</v>
      </c>
      <c r="M69" s="198">
        <f t="shared" si="9"/>
        <v>0</v>
      </c>
      <c r="N69" s="197">
        <f>PPCL_NG!M69+PPCL_Spot!M69+GT_NG!M69+GT_Spot!M69+Bawana_NG!M69+Bawana_RLNG!M69+Bawana_Spot!M69</f>
        <v>56.81</v>
      </c>
      <c r="O69" s="197">
        <f>PPCL_NG!T69+PPCL_Spot!T69+GT_NG!T69+GT_Spot!T69+Bawana_NG!T69+Bawana_RLNG!T69+Bawana_Spot!T69</f>
        <v>56.81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47.01</v>
      </c>
      <c r="F70" s="197">
        <f>PPCL_NG!Q70+PPCL_Spot!Q70+GT_NG!Q70+GT_Spot!Q70+Bawana_NG!Q70+Bawana_RLNG!Q70+Bawana_Spot!Q70</f>
        <v>47.01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19.059999999999999</v>
      </c>
      <c r="L70" s="197">
        <f>PPCL_NG!S70+PPCL_Spot!S70+GT_NG!S70+GT_Spot!S70+Bawana_NG!S70+Bawana_RLNG!S70+Bawana_Spot!S70</f>
        <v>19.059999999999999</v>
      </c>
      <c r="M70" s="198">
        <f t="shared" si="9"/>
        <v>0</v>
      </c>
      <c r="N70" s="197">
        <f>PPCL_NG!M70+PPCL_Spot!M70+GT_NG!M70+GT_Spot!M70+Bawana_NG!M70+Bawana_RLNG!M70+Bawana_Spot!M70</f>
        <v>56.81</v>
      </c>
      <c r="O70" s="197">
        <f>PPCL_NG!T70+PPCL_Spot!T70+GT_NG!T70+GT_Spot!T70+Bawana_NG!T70+Bawana_RLNG!T70+Bawana_Spot!T70</f>
        <v>56.81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47.01</v>
      </c>
      <c r="F71" s="197">
        <f>PPCL_NG!Q71+PPCL_Spot!Q71+GT_NG!Q71+GT_Spot!Q71+Bawana_NG!Q71+Bawana_RLNG!Q71+Bawana_Spot!Q71</f>
        <v>47.01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19.059999999999999</v>
      </c>
      <c r="L71" s="197">
        <f>PPCL_NG!S71+PPCL_Spot!S71+GT_NG!S71+GT_Spot!S71+Bawana_NG!S71+Bawana_RLNG!S71+Bawana_Spot!S71</f>
        <v>19.059999999999999</v>
      </c>
      <c r="M71" s="198">
        <f t="shared" si="9"/>
        <v>0</v>
      </c>
      <c r="N71" s="197">
        <f>PPCL_NG!M71+PPCL_Spot!M71+GT_NG!M71+GT_Spot!M71+Bawana_NG!M71+Bawana_RLNG!M71+Bawana_Spot!M71</f>
        <v>56.81</v>
      </c>
      <c r="O71" s="197">
        <f>PPCL_NG!T71+PPCL_Spot!T71+GT_NG!T71+GT_Spot!T71+Bawana_NG!T71+Bawana_RLNG!T71+Bawana_Spot!T71</f>
        <v>56.81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47.01</v>
      </c>
      <c r="F72" s="197">
        <f>PPCL_NG!Q72+PPCL_Spot!Q72+GT_NG!Q72+GT_Spot!Q72+Bawana_NG!Q72+Bawana_RLNG!Q72+Bawana_Spot!Q72</f>
        <v>47.01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19.059999999999999</v>
      </c>
      <c r="L72" s="197">
        <f>PPCL_NG!S72+PPCL_Spot!S72+GT_NG!S72+GT_Spot!S72+Bawana_NG!S72+Bawana_RLNG!S72+Bawana_Spot!S72</f>
        <v>19.059999999999999</v>
      </c>
      <c r="M72" s="198">
        <f t="shared" si="9"/>
        <v>0</v>
      </c>
      <c r="N72" s="197">
        <f>PPCL_NG!M72+PPCL_Spot!M72+GT_NG!M72+GT_Spot!M72+Bawana_NG!M72+Bawana_RLNG!M72+Bawana_Spot!M72</f>
        <v>56.81</v>
      </c>
      <c r="O72" s="197">
        <f>PPCL_NG!T72+PPCL_Spot!T72+GT_NG!T72+GT_Spot!T72+Bawana_NG!T72+Bawana_RLNG!T72+Bawana_Spot!T72</f>
        <v>56.81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47.01</v>
      </c>
      <c r="F73" s="197">
        <f>PPCL_NG!Q73+PPCL_Spot!Q73+GT_NG!Q73+GT_Spot!Q73+Bawana_NG!Q73+Bawana_RLNG!Q73+Bawana_Spot!Q73</f>
        <v>47.01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19.059999999999999</v>
      </c>
      <c r="L73" s="197">
        <f>PPCL_NG!S73+PPCL_Spot!S73+GT_NG!S73+GT_Spot!S73+Bawana_NG!S73+Bawana_RLNG!S73+Bawana_Spot!S73</f>
        <v>19.059999999999999</v>
      </c>
      <c r="M73" s="198">
        <f t="shared" si="9"/>
        <v>0</v>
      </c>
      <c r="N73" s="197">
        <f>PPCL_NG!M73+PPCL_Spot!M73+GT_NG!M73+GT_Spot!M73+Bawana_NG!M73+Bawana_RLNG!M73+Bawana_Spot!M73</f>
        <v>56.81</v>
      </c>
      <c r="O73" s="197">
        <f>PPCL_NG!T73+PPCL_Spot!T73+GT_NG!T73+GT_Spot!T73+Bawana_NG!T73+Bawana_RLNG!T73+Bawana_Spot!T73</f>
        <v>56.81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47.01</v>
      </c>
      <c r="F74" s="197">
        <f>PPCL_NG!Q74+PPCL_Spot!Q74+GT_NG!Q74+GT_Spot!Q74+Bawana_NG!Q74+Bawana_RLNG!Q74+Bawana_Spot!Q74</f>
        <v>47.01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19.059999999999999</v>
      </c>
      <c r="L74" s="197">
        <f>PPCL_NG!S74+PPCL_Spot!S74+GT_NG!S74+GT_Spot!S74+Bawana_NG!S74+Bawana_RLNG!S74+Bawana_Spot!S74</f>
        <v>19.059999999999999</v>
      </c>
      <c r="M74" s="198">
        <f t="shared" si="9"/>
        <v>0</v>
      </c>
      <c r="N74" s="197">
        <f>PPCL_NG!M74+PPCL_Spot!M74+GT_NG!M74+GT_Spot!M74+Bawana_NG!M74+Bawana_RLNG!M74+Bawana_Spot!M74</f>
        <v>56.81</v>
      </c>
      <c r="O74" s="197">
        <f>PPCL_NG!T74+PPCL_Spot!T74+GT_NG!T74+GT_Spot!T74+Bawana_NG!T74+Bawana_RLNG!T74+Bawana_Spot!T74</f>
        <v>56.81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47.01</v>
      </c>
      <c r="F75" s="197">
        <f>PPCL_NG!Q75+PPCL_Spot!Q75+GT_NG!Q75+GT_Spot!Q75+Bawana_NG!Q75+Bawana_RLNG!Q75+Bawana_Spot!Q75</f>
        <v>47.01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19.059999999999999</v>
      </c>
      <c r="L75" s="197">
        <f>PPCL_NG!S75+PPCL_Spot!S75+GT_NG!S75+GT_Spot!S75+Bawana_NG!S75+Bawana_RLNG!S75+Bawana_Spot!S75</f>
        <v>19.059999999999999</v>
      </c>
      <c r="M75" s="198">
        <f t="shared" si="9"/>
        <v>0</v>
      </c>
      <c r="N75" s="197">
        <f>PPCL_NG!M75+PPCL_Spot!M75+GT_NG!M75+GT_Spot!M75+Bawana_NG!M75+Bawana_RLNG!M75+Bawana_Spot!M75</f>
        <v>56.81</v>
      </c>
      <c r="O75" s="197">
        <f>PPCL_NG!T75+PPCL_Spot!T75+GT_NG!T75+GT_Spot!T75+Bawana_NG!T75+Bawana_RLNG!T75+Bawana_Spot!T75</f>
        <v>56.81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84</v>
      </c>
      <c r="D76" s="198">
        <f t="shared" si="6"/>
        <v>0</v>
      </c>
      <c r="E76" s="197">
        <f>PPCL_NG!J76+PPCL_Spot!J76+GT_NG!J76+GT_Spot!J76+Bawana_NG!J76+Bawana_RLNG!J76+Bawana_Spot!J76</f>
        <v>47.01</v>
      </c>
      <c r="F76" s="197">
        <f>PPCL_NG!Q76+PPCL_Spot!Q76+GT_NG!Q76+GT_Spot!Q76+Bawana_NG!Q76+Bawana_RLNG!Q76+Bawana_Spot!Q76</f>
        <v>47.01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19.059999999999999</v>
      </c>
      <c r="L76" s="197">
        <f>PPCL_NG!S76+PPCL_Spot!S76+GT_NG!S76+GT_Spot!S76+Bawana_NG!S76+Bawana_RLNG!S76+Bawana_Spot!S76</f>
        <v>19.059999999999999</v>
      </c>
      <c r="M76" s="198">
        <f t="shared" si="9"/>
        <v>0</v>
      </c>
      <c r="N76" s="197">
        <f>PPCL_NG!M76+PPCL_Spot!M76+GT_NG!M76+GT_Spot!M76+Bawana_NG!M76+Bawana_RLNG!M76+Bawana_Spot!M76</f>
        <v>56.81</v>
      </c>
      <c r="O76" s="197">
        <f>PPCL_NG!T76+PPCL_Spot!T76+GT_NG!T76+GT_Spot!T76+Bawana_NG!T76+Bawana_RLNG!T76+Bawana_Spot!T76</f>
        <v>56.81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84</v>
      </c>
      <c r="D77" s="198">
        <f t="shared" si="6"/>
        <v>0</v>
      </c>
      <c r="E77" s="197">
        <f>PPCL_NG!J77+PPCL_Spot!J77+GT_NG!J77+GT_Spot!J77+Bawana_NG!J77+Bawana_RLNG!J77+Bawana_Spot!J77</f>
        <v>47.01</v>
      </c>
      <c r="F77" s="197">
        <f>PPCL_NG!Q77+PPCL_Spot!Q77+GT_NG!Q77+GT_Spot!Q77+Bawana_NG!Q77+Bawana_RLNG!Q77+Bawana_Spot!Q77</f>
        <v>47.01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19.059999999999999</v>
      </c>
      <c r="L77" s="197">
        <f>PPCL_NG!S77+PPCL_Spot!S77+GT_NG!S77+GT_Spot!S77+Bawana_NG!S77+Bawana_RLNG!S77+Bawana_Spot!S77</f>
        <v>19.059999999999999</v>
      </c>
      <c r="M77" s="198">
        <f t="shared" si="9"/>
        <v>0</v>
      </c>
      <c r="N77" s="197">
        <f>PPCL_NG!M77+PPCL_Spot!M77+GT_NG!M77+GT_Spot!M77+Bawana_NG!M77+Bawana_RLNG!M77+Bawana_Spot!M77</f>
        <v>56.81</v>
      </c>
      <c r="O77" s="197">
        <f>PPCL_NG!T77+PPCL_Spot!T77+GT_NG!T77+GT_Spot!T77+Bawana_NG!T77+Bawana_RLNG!T77+Bawana_Spot!T77</f>
        <v>56.81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84</v>
      </c>
      <c r="D78" s="198">
        <f t="shared" si="6"/>
        <v>0</v>
      </c>
      <c r="E78" s="197">
        <f>PPCL_NG!J78+PPCL_Spot!J78+GT_NG!J78+GT_Spot!J78+Bawana_NG!J78+Bawana_RLNG!J78+Bawana_Spot!J78</f>
        <v>47.01</v>
      </c>
      <c r="F78" s="197">
        <f>PPCL_NG!Q78+PPCL_Spot!Q78+GT_NG!Q78+GT_Spot!Q78+Bawana_NG!Q78+Bawana_RLNG!Q78+Bawana_Spot!Q78</f>
        <v>47.01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19.059999999999999</v>
      </c>
      <c r="L78" s="197">
        <f>PPCL_NG!S78+PPCL_Spot!S78+GT_NG!S78+GT_Spot!S78+Bawana_NG!S78+Bawana_RLNG!S78+Bawana_Spot!S78</f>
        <v>19.059999999999999</v>
      </c>
      <c r="M78" s="198">
        <f t="shared" si="9"/>
        <v>0</v>
      </c>
      <c r="N78" s="197">
        <f>PPCL_NG!M78+PPCL_Spot!M78+GT_NG!M78+GT_Spot!M78+Bawana_NG!M78+Bawana_RLNG!M78+Bawana_Spot!M78</f>
        <v>56.81</v>
      </c>
      <c r="O78" s="197">
        <f>PPCL_NG!T78+PPCL_Spot!T78+GT_NG!T78+GT_Spot!T78+Bawana_NG!T78+Bawana_RLNG!T78+Bawana_Spot!T78</f>
        <v>56.81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99.61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19</v>
      </c>
      <c r="L79" s="197">
        <f>PPCL_NG!S79+PPCL_Spot!S79+GT_NG!S79+GT_Spot!S79+Bawana_NG!S79+Bawana_RLNG!S79+Bawana_Spot!S79</f>
        <v>19</v>
      </c>
      <c r="M79" s="198">
        <f t="shared" si="9"/>
        <v>0</v>
      </c>
      <c r="N79" s="197">
        <f>PPCL_NG!M79+PPCL_Spot!M79+GT_NG!M79+GT_Spot!M79+Bawana_NG!M79+Bawana_RLNG!M79+Bawana_Spot!M79</f>
        <v>50</v>
      </c>
      <c r="O79" s="197">
        <f>PPCL_NG!T79+PPCL_Spot!T79+GT_NG!T79+GT_Spot!T79+Bawana_NG!T79+Bawana_RLNG!T79+Bawana_Spot!T79</f>
        <v>50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99.61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19</v>
      </c>
      <c r="L80" s="197">
        <f>PPCL_NG!S80+PPCL_Spot!S80+GT_NG!S80+GT_Spot!S80+Bawana_NG!S80+Bawana_RLNG!S80+Bawana_Spot!S80</f>
        <v>19</v>
      </c>
      <c r="M80" s="198">
        <f t="shared" si="9"/>
        <v>0</v>
      </c>
      <c r="N80" s="197">
        <f>PPCL_NG!M80+PPCL_Spot!M80+GT_NG!M80+GT_Spot!M80+Bawana_NG!M80+Bawana_RLNG!M80+Bawana_Spot!M80</f>
        <v>50</v>
      </c>
      <c r="O80" s="197">
        <f>PPCL_NG!T80+PPCL_Spot!T80+GT_NG!T80+GT_Spot!T80+Bawana_NG!T80+Bawana_RLNG!T80+Bawana_Spot!T80</f>
        <v>50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19</v>
      </c>
      <c r="L81" s="197">
        <f>PPCL_NG!S81+PPCL_Spot!S81+GT_NG!S81+GT_Spot!S81+Bawana_NG!S81+Bawana_RLNG!S81+Bawana_Spot!S81</f>
        <v>19</v>
      </c>
      <c r="M81" s="198">
        <f t="shared" si="9"/>
        <v>0</v>
      </c>
      <c r="N81" s="197">
        <f>PPCL_NG!M81+PPCL_Spot!M81+GT_NG!M81+GT_Spot!M81+Bawana_NG!M81+Bawana_RLNG!M81+Bawana_Spot!M81</f>
        <v>50</v>
      </c>
      <c r="O81" s="197">
        <f>PPCL_NG!T81+PPCL_Spot!T81+GT_NG!T81+GT_Spot!T81+Bawana_NG!T81+Bawana_RLNG!T81+Bawana_Spot!T81</f>
        <v>50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99.61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19</v>
      </c>
      <c r="L82" s="197">
        <f>PPCL_NG!S82+PPCL_Spot!S82+GT_NG!S82+GT_Spot!S82+Bawana_NG!S82+Bawana_RLNG!S82+Bawana_Spot!S82</f>
        <v>19</v>
      </c>
      <c r="M82" s="198">
        <f t="shared" si="9"/>
        <v>0</v>
      </c>
      <c r="N82" s="197">
        <f>PPCL_NG!M82+PPCL_Spot!M82+GT_NG!M82+GT_Spot!M82+Bawana_NG!M82+Bawana_RLNG!M82+Bawana_Spot!M82</f>
        <v>50</v>
      </c>
      <c r="O82" s="197">
        <f>PPCL_NG!T82+PPCL_Spot!T82+GT_NG!T82+GT_Spot!T82+Bawana_NG!T82+Bawana_RLNG!T82+Bawana_Spot!T82</f>
        <v>50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84</v>
      </c>
      <c r="D83" s="198">
        <f t="shared" si="6"/>
        <v>0</v>
      </c>
      <c r="E83" s="197">
        <f>PPCL_NG!J83+PPCL_Spot!J83+GT_NG!J83+GT_Spot!J83+Bawana_NG!J83+Bawana_RLNG!J83+Bawana_Spot!J83</f>
        <v>47.01</v>
      </c>
      <c r="F83" s="197">
        <f>PPCL_NG!Q83+PPCL_Spot!Q83+GT_NG!Q83+GT_Spot!Q83+Bawana_NG!Q83+Bawana_RLNG!Q83+Bawana_Spot!Q83</f>
        <v>47.01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19.059999999999999</v>
      </c>
      <c r="L83" s="197">
        <f>PPCL_NG!S83+PPCL_Spot!S83+GT_NG!S83+GT_Spot!S83+Bawana_NG!S83+Bawana_RLNG!S83+Bawana_Spot!S83</f>
        <v>19.059999999999999</v>
      </c>
      <c r="M83" s="198">
        <f t="shared" si="9"/>
        <v>0</v>
      </c>
      <c r="N83" s="197">
        <f>PPCL_NG!M83+PPCL_Spot!M83+GT_NG!M83+GT_Spot!M83+Bawana_NG!M83+Bawana_RLNG!M83+Bawana_Spot!M83</f>
        <v>56.81</v>
      </c>
      <c r="O83" s="197">
        <f>PPCL_NG!T83+PPCL_Spot!T83+GT_NG!T83+GT_Spot!T83+Bawana_NG!T83+Bawana_RLNG!T83+Bawana_Spot!T83</f>
        <v>56.81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84</v>
      </c>
      <c r="D84" s="198">
        <f t="shared" si="6"/>
        <v>0</v>
      </c>
      <c r="E84" s="197">
        <f>PPCL_NG!J84+PPCL_Spot!J84+GT_NG!J84+GT_Spot!J84+Bawana_NG!J84+Bawana_RLNG!J84+Bawana_Spot!J84</f>
        <v>47.01</v>
      </c>
      <c r="F84" s="197">
        <f>PPCL_NG!Q84+PPCL_Spot!Q84+GT_NG!Q84+GT_Spot!Q84+Bawana_NG!Q84+Bawana_RLNG!Q84+Bawana_Spot!Q84</f>
        <v>47.01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19.059999999999999</v>
      </c>
      <c r="L84" s="197">
        <f>PPCL_NG!S84+PPCL_Spot!S84+GT_NG!S84+GT_Spot!S84+Bawana_NG!S84+Bawana_RLNG!S84+Bawana_Spot!S84</f>
        <v>19.059999999999999</v>
      </c>
      <c r="M84" s="198">
        <f t="shared" si="9"/>
        <v>0</v>
      </c>
      <c r="N84" s="197">
        <f>PPCL_NG!M84+PPCL_Spot!M84+GT_NG!M84+GT_Spot!M84+Bawana_NG!M84+Bawana_RLNG!M84+Bawana_Spot!M84</f>
        <v>56.81</v>
      </c>
      <c r="O84" s="197">
        <f>PPCL_NG!T84+PPCL_Spot!T84+GT_NG!T84+GT_Spot!T84+Bawana_NG!T84+Bawana_RLNG!T84+Bawana_Spot!T84</f>
        <v>56.81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84</v>
      </c>
      <c r="D85" s="198">
        <f t="shared" si="6"/>
        <v>0</v>
      </c>
      <c r="E85" s="197">
        <f>PPCL_NG!J85+PPCL_Spot!J85+GT_NG!J85+GT_Spot!J85+Bawana_NG!J85+Bawana_RLNG!J85+Bawana_Spot!J85</f>
        <v>47.01</v>
      </c>
      <c r="F85" s="197">
        <f>PPCL_NG!Q85+PPCL_Spot!Q85+GT_NG!Q85+GT_Spot!Q85+Bawana_NG!Q85+Bawana_RLNG!Q85+Bawana_Spot!Q85</f>
        <v>47.01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19.059999999999999</v>
      </c>
      <c r="L85" s="197">
        <f>PPCL_NG!S85+PPCL_Spot!S85+GT_NG!S85+GT_Spot!S85+Bawana_NG!S85+Bawana_RLNG!S85+Bawana_Spot!S85</f>
        <v>19.059999999999999</v>
      </c>
      <c r="M85" s="198">
        <f t="shared" si="9"/>
        <v>0</v>
      </c>
      <c r="N85" s="197">
        <f>PPCL_NG!M85+PPCL_Spot!M85+GT_NG!M85+GT_Spot!M85+Bawana_NG!M85+Bawana_RLNG!M85+Bawana_Spot!M85</f>
        <v>56.81</v>
      </c>
      <c r="O85" s="197">
        <f>PPCL_NG!T85+PPCL_Spot!T85+GT_NG!T85+GT_Spot!T85+Bawana_NG!T85+Bawana_RLNG!T85+Bawana_Spot!T85</f>
        <v>56.81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47.01</v>
      </c>
      <c r="F86" s="197">
        <f>PPCL_NG!Q86+PPCL_Spot!Q86+GT_NG!Q86+GT_Spot!Q86+Bawana_NG!Q86+Bawana_RLNG!Q86+Bawana_Spot!Q86</f>
        <v>47.01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19.059999999999999</v>
      </c>
      <c r="L86" s="197">
        <f>PPCL_NG!S86+PPCL_Spot!S86+GT_NG!S86+GT_Spot!S86+Bawana_NG!S86+Bawana_RLNG!S86+Bawana_Spot!S86</f>
        <v>19.059999999999999</v>
      </c>
      <c r="M86" s="198">
        <f t="shared" si="9"/>
        <v>0</v>
      </c>
      <c r="N86" s="197">
        <f>PPCL_NG!M86+PPCL_Spot!M86+GT_NG!M86+GT_Spot!M86+Bawana_NG!M86+Bawana_RLNG!M86+Bawana_Spot!M86</f>
        <v>56.81</v>
      </c>
      <c r="O86" s="197">
        <f>PPCL_NG!T86+PPCL_Spot!T86+GT_NG!T86+GT_Spot!T86+Bawana_NG!T86+Bawana_RLNG!T86+Bawana_Spot!T86</f>
        <v>56.81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47.01</v>
      </c>
      <c r="F87" s="197">
        <f>PPCL_NG!Q87+PPCL_Spot!Q87+GT_NG!Q87+GT_Spot!Q87+Bawana_NG!Q87+Bawana_RLNG!Q87+Bawana_Spot!Q87</f>
        <v>47.01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19.059999999999999</v>
      </c>
      <c r="L87" s="197">
        <f>PPCL_NG!S87+PPCL_Spot!S87+GT_NG!S87+GT_Spot!S87+Bawana_NG!S87+Bawana_RLNG!S87+Bawana_Spot!S87</f>
        <v>19.059999999999999</v>
      </c>
      <c r="M87" s="198">
        <f t="shared" si="9"/>
        <v>0</v>
      </c>
      <c r="N87" s="197">
        <f>PPCL_NG!M87+PPCL_Spot!M87+GT_NG!M87+GT_Spot!M87+Bawana_NG!M87+Bawana_RLNG!M87+Bawana_Spot!M87</f>
        <v>56.81</v>
      </c>
      <c r="O87" s="197">
        <f>PPCL_NG!T87+PPCL_Spot!T87+GT_NG!T87+GT_Spot!T87+Bawana_NG!T87+Bawana_RLNG!T87+Bawana_Spot!T87</f>
        <v>56.81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47.01</v>
      </c>
      <c r="F88" s="197">
        <f>PPCL_NG!Q88+PPCL_Spot!Q88+GT_NG!Q88+GT_Spot!Q88+Bawana_NG!Q88+Bawana_RLNG!Q88+Bawana_Spot!Q88</f>
        <v>47.01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19.059999999999999</v>
      </c>
      <c r="L88" s="197">
        <f>PPCL_NG!S88+PPCL_Spot!S88+GT_NG!S88+GT_Spot!S88+Bawana_NG!S88+Bawana_RLNG!S88+Bawana_Spot!S88</f>
        <v>19.059999999999999</v>
      </c>
      <c r="M88" s="198">
        <f t="shared" si="9"/>
        <v>0</v>
      </c>
      <c r="N88" s="197">
        <f>PPCL_NG!M88+PPCL_Spot!M88+GT_NG!M88+GT_Spot!M88+Bawana_NG!M88+Bawana_RLNG!M88+Bawana_Spot!M88</f>
        <v>56.81</v>
      </c>
      <c r="O88" s="197">
        <f>PPCL_NG!T88+PPCL_Spot!T88+GT_NG!T88+GT_Spot!T88+Bawana_NG!T88+Bawana_RLNG!T88+Bawana_Spot!T88</f>
        <v>56.81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47.01</v>
      </c>
      <c r="F89" s="197">
        <f>PPCL_NG!Q89+PPCL_Spot!Q89+GT_NG!Q89+GT_Spot!Q89+Bawana_NG!Q89+Bawana_RLNG!Q89+Bawana_Spot!Q89</f>
        <v>47.01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19.059999999999999</v>
      </c>
      <c r="L89" s="197">
        <f>PPCL_NG!S89+PPCL_Spot!S89+GT_NG!S89+GT_Spot!S89+Bawana_NG!S89+Bawana_RLNG!S89+Bawana_Spot!S89</f>
        <v>19.059999999999999</v>
      </c>
      <c r="M89" s="198">
        <f t="shared" si="9"/>
        <v>0</v>
      </c>
      <c r="N89" s="197">
        <f>PPCL_NG!M89+PPCL_Spot!M89+GT_NG!M89+GT_Spot!M89+Bawana_NG!M89+Bawana_RLNG!M89+Bawana_Spot!M89</f>
        <v>56.81</v>
      </c>
      <c r="O89" s="197">
        <f>PPCL_NG!T89+PPCL_Spot!T89+GT_NG!T89+GT_Spot!T89+Bawana_NG!T89+Bawana_RLNG!T89+Bawana_Spot!T89</f>
        <v>56.81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47.01</v>
      </c>
      <c r="F90" s="197">
        <f>PPCL_NG!Q90+PPCL_Spot!Q90+GT_NG!Q90+GT_Spot!Q90+Bawana_NG!Q90+Bawana_RLNG!Q90+Bawana_Spot!Q90</f>
        <v>47.01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19.059999999999999</v>
      </c>
      <c r="L90" s="197">
        <f>PPCL_NG!S90+PPCL_Spot!S90+GT_NG!S90+GT_Spot!S90+Bawana_NG!S90+Bawana_RLNG!S90+Bawana_Spot!S90</f>
        <v>19.059999999999999</v>
      </c>
      <c r="M90" s="198">
        <f t="shared" si="9"/>
        <v>0</v>
      </c>
      <c r="N90" s="197">
        <f>PPCL_NG!M90+PPCL_Spot!M90+GT_NG!M90+GT_Spot!M90+Bawana_NG!M90+Bawana_RLNG!M90+Bawana_Spot!M90</f>
        <v>56.81</v>
      </c>
      <c r="O90" s="197">
        <f>PPCL_NG!T90+PPCL_Spot!T90+GT_NG!T90+GT_Spot!T90+Bawana_NG!T90+Bawana_RLNG!T90+Bawana_Spot!T90</f>
        <v>56.81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47.01</v>
      </c>
      <c r="F91" s="197">
        <f>PPCL_NG!Q91+PPCL_Spot!Q91+GT_NG!Q91+GT_Spot!Q91+Bawana_NG!Q91+Bawana_RLNG!Q91+Bawana_Spot!Q91</f>
        <v>47.01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19.059999999999999</v>
      </c>
      <c r="L91" s="197">
        <f>PPCL_NG!S91+PPCL_Spot!S91+GT_NG!S91+GT_Spot!S91+Bawana_NG!S91+Bawana_RLNG!S91+Bawana_Spot!S91</f>
        <v>19.059999999999999</v>
      </c>
      <c r="M91" s="198">
        <f t="shared" si="9"/>
        <v>0</v>
      </c>
      <c r="N91" s="197">
        <f>PPCL_NG!M91+PPCL_Spot!M91+GT_NG!M91+GT_Spot!M91+Bawana_NG!M91+Bawana_RLNG!M91+Bawana_Spot!M91</f>
        <v>56.81</v>
      </c>
      <c r="O91" s="197">
        <f>PPCL_NG!T91+PPCL_Spot!T91+GT_NG!T91+GT_Spot!T91+Bawana_NG!T91+Bawana_RLNG!T91+Bawana_Spot!T91</f>
        <v>56.81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47.01</v>
      </c>
      <c r="F92" s="197">
        <f>PPCL_NG!Q92+PPCL_Spot!Q92+GT_NG!Q92+GT_Spot!Q92+Bawana_NG!Q92+Bawana_RLNG!Q92+Bawana_Spot!Q92</f>
        <v>47.01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19.059999999999999</v>
      </c>
      <c r="L92" s="197">
        <f>PPCL_NG!S92+PPCL_Spot!S92+GT_NG!S92+GT_Spot!S92+Bawana_NG!S92+Bawana_RLNG!S92+Bawana_Spot!S92</f>
        <v>19.059999999999999</v>
      </c>
      <c r="M92" s="198">
        <f t="shared" si="9"/>
        <v>0</v>
      </c>
      <c r="N92" s="197">
        <f>PPCL_NG!M92+PPCL_Spot!M92+GT_NG!M92+GT_Spot!M92+Bawana_NG!M92+Bawana_RLNG!M92+Bawana_Spot!M92</f>
        <v>56.81</v>
      </c>
      <c r="O92" s="197">
        <f>PPCL_NG!T92+PPCL_Spot!T92+GT_NG!T92+GT_Spot!T92+Bawana_NG!T92+Bawana_RLNG!T92+Bawana_Spot!T92</f>
        <v>56.81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47.01</v>
      </c>
      <c r="F93" s="197">
        <f>PPCL_NG!Q93+PPCL_Spot!Q93+GT_NG!Q93+GT_Spot!Q93+Bawana_NG!Q93+Bawana_RLNG!Q93+Bawana_Spot!Q93</f>
        <v>47.01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19.059999999999999</v>
      </c>
      <c r="L93" s="197">
        <f>PPCL_NG!S93+PPCL_Spot!S93+GT_NG!S93+GT_Spot!S93+Bawana_NG!S93+Bawana_RLNG!S93+Bawana_Spot!S93</f>
        <v>19.059999999999999</v>
      </c>
      <c r="M93" s="198">
        <f t="shared" si="9"/>
        <v>0</v>
      </c>
      <c r="N93" s="197">
        <f>PPCL_NG!M93+PPCL_Spot!M93+GT_NG!M93+GT_Spot!M93+Bawana_NG!M93+Bawana_RLNG!M93+Bawana_Spot!M93</f>
        <v>56.81</v>
      </c>
      <c r="O93" s="197">
        <f>PPCL_NG!T93+PPCL_Spot!T93+GT_NG!T93+GT_Spot!T93+Bawana_NG!T93+Bawana_RLNG!T93+Bawana_Spot!T93</f>
        <v>56.81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47.01</v>
      </c>
      <c r="F94" s="197">
        <f>PPCL_NG!Q94+PPCL_Spot!Q94+GT_NG!Q94+GT_Spot!Q94+Bawana_NG!Q94+Bawana_RLNG!Q94+Bawana_Spot!Q94</f>
        <v>47.01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19.059999999999999</v>
      </c>
      <c r="L94" s="197">
        <f>PPCL_NG!S94+PPCL_Spot!S94+GT_NG!S94+GT_Spot!S94+Bawana_NG!S94+Bawana_RLNG!S94+Bawana_Spot!S94</f>
        <v>19.059999999999999</v>
      </c>
      <c r="M94" s="198">
        <f t="shared" si="9"/>
        <v>0</v>
      </c>
      <c r="N94" s="197">
        <f>PPCL_NG!M94+PPCL_Spot!M94+GT_NG!M94+GT_Spot!M94+Bawana_NG!M94+Bawana_RLNG!M94+Bawana_Spot!M94</f>
        <v>56.81</v>
      </c>
      <c r="O94" s="197">
        <f>PPCL_NG!T94+PPCL_Spot!T94+GT_NG!T94+GT_Spot!T94+Bawana_NG!T94+Bawana_RLNG!T94+Bawana_Spot!T94</f>
        <v>56.81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47.01</v>
      </c>
      <c r="F95" s="197">
        <f>PPCL_NG!Q95+PPCL_Spot!Q95+GT_NG!Q95+GT_Spot!Q95+Bawana_NG!Q95+Bawana_RLNG!Q95+Bawana_Spot!Q95</f>
        <v>47.01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19.059999999999999</v>
      </c>
      <c r="L95" s="197">
        <f>PPCL_NG!S95+PPCL_Spot!S95+GT_NG!S95+GT_Spot!S95+Bawana_NG!S95+Bawana_RLNG!S95+Bawana_Spot!S95</f>
        <v>19.059999999999999</v>
      </c>
      <c r="M95" s="198">
        <f t="shared" si="9"/>
        <v>0</v>
      </c>
      <c r="N95" s="197">
        <f>PPCL_NG!M95+PPCL_Spot!M95+GT_NG!M95+GT_Spot!M95+Bawana_NG!M95+Bawana_RLNG!M95+Bawana_Spot!M95</f>
        <v>56.81</v>
      </c>
      <c r="O95" s="197">
        <f>PPCL_NG!T95+PPCL_Spot!T95+GT_NG!T95+GT_Spot!T95+Bawana_NG!T95+Bawana_RLNG!T95+Bawana_Spot!T95</f>
        <v>56.81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47.01</v>
      </c>
      <c r="F96" s="197">
        <f>PPCL_NG!Q96+PPCL_Spot!Q96+GT_NG!Q96+GT_Spot!Q96+Bawana_NG!Q96+Bawana_RLNG!Q96+Bawana_Spot!Q96</f>
        <v>47.01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19.059999999999999</v>
      </c>
      <c r="L96" s="197">
        <f>PPCL_NG!S96+PPCL_Spot!S96+GT_NG!S96+GT_Spot!S96+Bawana_NG!S96+Bawana_RLNG!S96+Bawana_Spot!S96</f>
        <v>19.059999999999999</v>
      </c>
      <c r="M96" s="198">
        <f t="shared" si="9"/>
        <v>0</v>
      </c>
      <c r="N96" s="197">
        <f>PPCL_NG!M96+PPCL_Spot!M96+GT_NG!M96+GT_Spot!M96+Bawana_NG!M96+Bawana_RLNG!M96+Bawana_Spot!M96</f>
        <v>56.81</v>
      </c>
      <c r="O96" s="197">
        <f>PPCL_NG!T96+PPCL_Spot!T96+GT_NG!T96+GT_Spot!T96+Bawana_NG!T96+Bawana_RLNG!T96+Bawana_Spot!T96</f>
        <v>56.81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47.01</v>
      </c>
      <c r="F97" s="197">
        <f>PPCL_NG!Q97+PPCL_Spot!Q97+GT_NG!Q97+GT_Spot!Q97+Bawana_NG!Q97+Bawana_RLNG!Q97+Bawana_Spot!Q97</f>
        <v>47.01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19.059999999999999</v>
      </c>
      <c r="L97" s="197">
        <f>PPCL_NG!S97+PPCL_Spot!S97+GT_NG!S97+GT_Spot!S97+Bawana_NG!S97+Bawana_RLNG!S97+Bawana_Spot!S97</f>
        <v>19.059999999999999</v>
      </c>
      <c r="M97" s="198">
        <f t="shared" si="9"/>
        <v>0</v>
      </c>
      <c r="N97" s="197">
        <f>PPCL_NG!M97+PPCL_Spot!M97+GT_NG!M97+GT_Spot!M97+Bawana_NG!M97+Bawana_RLNG!M97+Bawana_Spot!M97</f>
        <v>56.81</v>
      </c>
      <c r="O97" s="197">
        <f>PPCL_NG!T97+PPCL_Spot!T97+GT_NG!T97+GT_Spot!T97+Bawana_NG!T97+Bawana_RLNG!T97+Bawana_Spot!T97</f>
        <v>56.81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47.01</v>
      </c>
      <c r="F98" s="197">
        <f>PPCL_NG!Q98+PPCL_Spot!Q98+GT_NG!Q98+GT_Spot!Q98+Bawana_NG!Q98+Bawana_RLNG!Q98+Bawana_Spot!Q98</f>
        <v>47.01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19.059999999999999</v>
      </c>
      <c r="L98" s="197">
        <f>PPCL_NG!S98+PPCL_Spot!S98+GT_NG!S98+GT_Spot!S98+Bawana_NG!S98+Bawana_RLNG!S98+Bawana_Spot!S98</f>
        <v>19.059999999999999</v>
      </c>
      <c r="M98" s="198">
        <f t="shared" si="9"/>
        <v>0</v>
      </c>
      <c r="N98" s="197">
        <f>PPCL_NG!M98+PPCL_Spot!M98+GT_NG!M98+GT_Spot!M98+Bawana_NG!M98+Bawana_RLNG!M98+Bawana_Spot!M98</f>
        <v>56.81</v>
      </c>
      <c r="O98" s="197">
        <f>PPCL_NG!T98+PPCL_Spot!T98+GT_NG!T98+GT_Spot!T98+Bawana_NG!T98+Bawana_RLNG!T98+Bawana_Spot!T98</f>
        <v>56.81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2.0629499999999998</v>
      </c>
      <c r="C99" s="197">
        <f>PPCL_NG!P99+PPCL_Spot!P99+GT_NG!P99+GT_Spot!P99+Bawana_NG!P99+Bawana_RLNG!P99+Bawana_Spot!P99</f>
        <v>2.0629733378084349</v>
      </c>
      <c r="D99" s="198">
        <f t="shared" si="6"/>
        <v>-2.3337808435108798E-5</v>
      </c>
      <c r="E99" s="197">
        <f>PPCL_NG!J99+PPCL_Spot!J99+GT_NG!J99+GT_Spot!J99+Bawana_NG!J99+Bawana_RLNG!J99+Bawana_Spot!J99</f>
        <v>1.1296800000000025</v>
      </c>
      <c r="F99" s="197">
        <f>PPCL_NG!Q99+PPCL_Spot!Q99+GT_NG!Q99+GT_Spot!Q99+Bawana_NG!Q99+Bawana_RLNG!Q99+Bawana_Spot!Q99</f>
        <v>1.1296934965973824</v>
      </c>
      <c r="G99" s="198">
        <f t="shared" si="7"/>
        <v>-1.3496597379925035E-5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0.12000138882459147</v>
      </c>
      <c r="J99" s="198">
        <f t="shared" si="8"/>
        <v>-1.3888245914694952E-6</v>
      </c>
      <c r="K99" s="197">
        <f>PPCL_NG!L99+PPCL_Spot!L99+GT_NG!L99+GT_Spot!L99+Bawana_NG!L99+Bawana_RLNG!L99+Bawana_Spot!L99</f>
        <v>0.46097999999999928</v>
      </c>
      <c r="L99" s="197">
        <f>PPCL_NG!S99+PPCL_Spot!S99+GT_NG!S99+GT_Spot!S99+Bawana_NG!S99+Bawana_RLNG!S99+Bawana_Spot!S99</f>
        <v>0.46098546919124034</v>
      </c>
      <c r="M99" s="198">
        <f t="shared" si="9"/>
        <v>-5.4691912410587129E-6</v>
      </c>
      <c r="N99" s="197">
        <f>PPCL_NG!M99+PPCL_Spot!M99+GT_NG!M99+GT_Spot!M99+Bawana_NG!M99+Bawana_RLNG!M99+Bawana_Spot!M99</f>
        <v>1.3506000000000016</v>
      </c>
      <c r="O99" s="197">
        <f>PPCL_NG!T99+PPCL_Spot!T99+GT_NG!T99+GT_Spot!T99+Bawana_NG!T99+Bawana_RLNG!T99+Bawana_Spot!T99</f>
        <v>1.3506163075783544</v>
      </c>
      <c r="P99" s="198">
        <f t="shared" si="10"/>
        <v>-1.6307578352803276E-5</v>
      </c>
      <c r="Q99" s="198">
        <f t="shared" si="11"/>
        <v>-6.0000000000365317E-5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2024-03-21T07:45:31Z</dcterms:modified>
</cp:coreProperties>
</file>